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0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_2">#REF!</definedName>
    <definedName name="col1_3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'Доходы'!#REF!</definedName>
    <definedName name="_xlnm.Print_Area" localSheetId="2">'Источники'!#REF!</definedName>
    <definedName name="_xlnm.Print_Area" localSheetId="1">'Расходы'!#REF!</definedName>
  </definedNames>
  <calcPr fullCalcOnLoad="1"/>
</workbook>
</file>

<file path=xl/sharedStrings.xml><?xml version="1.0" encoding="utf-8"?>
<sst xmlns="http://schemas.openxmlformats.org/spreadsheetml/2006/main" count="1225" uniqueCount="604">
  <si>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</si>
  <si>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</si>
  <si>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</si>
  <si>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</si>
  <si>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</si>
  <si>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</si>
  <si>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</si>
  <si>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</si>
  <si>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</si>
  <si>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</si>
  <si>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</si>
  <si>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</si>
  <si>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</si>
  <si>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</si>
  <si>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</si>
  <si>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</si>
  <si>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</si>
  <si>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</si>
  <si>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</si>
  <si>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</si>
  <si>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</si>
  <si>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</si>
  <si>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</si>
  <si>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</si>
  <si>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</si>
  <si>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2. Расходы бюджета</t>
  </si>
  <si>
    <t>Код строки</t>
  </si>
  <si>
    <t>(расшифровка подписи)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</si>
  <si>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</si>
  <si>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</si>
  <si>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</si>
  <si>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</si>
  <si>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</si>
  <si>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</si>
  <si>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</si>
  <si>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</si>
  <si>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Доходы бюджета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</si>
  <si>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</si>
  <si>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</si>
  <si>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</si>
  <si>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</si>
  <si>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Единица измерения:  руб</t>
  </si>
  <si>
    <t>Периодичность: месячная</t>
  </si>
  <si>
    <t>Форма по ОКУД</t>
  </si>
  <si>
    <t>Результат исполнения бюджета (дефицит / профицит)</t>
  </si>
  <si>
    <t>в том числе:</t>
  </si>
  <si>
    <t>010</t>
  </si>
  <si>
    <t>x</t>
  </si>
  <si>
    <t xml:space="preserve">Код источника </t>
  </si>
  <si>
    <t xml:space="preserve">Неисполненные </t>
  </si>
  <si>
    <t>финансирования</t>
  </si>
  <si>
    <t>90000000000000000</t>
  </si>
  <si>
    <t>Изменение остатков средств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</si>
  <si>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</si>
  <si>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</si>
  <si>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дефицита бюджета</t>
  </si>
  <si>
    <t>Увеличение остатков средств, всего</t>
  </si>
  <si>
    <t>Уменьшение остатков средств, всего</t>
  </si>
  <si>
    <t>Расходы бюджета - всего</t>
  </si>
  <si>
    <t xml:space="preserve">x                      </t>
  </si>
  <si>
    <t>-</t>
  </si>
  <si>
    <t>г.Шуя</t>
  </si>
  <si>
    <t/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</si>
  <si>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</si>
  <si>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</si>
  <si>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</si>
  <si>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</si>
  <si>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</si>
  <si>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</si>
  <si>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округов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</si>
  <si>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</si>
  <si>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</si>
  <si>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</si>
  <si>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00001020000000000700</t>
  </si>
  <si>
    <t>00001020000000000800</t>
  </si>
  <si>
    <t>00001020000040000710</t>
  </si>
  <si>
    <t>00001020000040000810</t>
  </si>
  <si>
    <t>00001050000000000000</t>
  </si>
  <si>
    <t>00001050000000000500</t>
  </si>
  <si>
    <t>00001050200000000500</t>
  </si>
  <si>
    <t>00001050201000000510</t>
  </si>
  <si>
    <t>00001050201040000510</t>
  </si>
  <si>
    <t>00001050000000000600</t>
  </si>
  <si>
    <t>00001050200000000600</t>
  </si>
  <si>
    <t>00001050201000000610</t>
  </si>
  <si>
    <t>00001050201040000610</t>
  </si>
  <si>
    <t>200</t>
  </si>
  <si>
    <t>00001020000000000000</t>
  </si>
  <si>
    <t>00001020000000000200</t>
  </si>
  <si>
    <t>00001020000000000210</t>
  </si>
  <si>
    <t>00001020000000000211</t>
  </si>
  <si>
    <t>00001020000000000213</t>
  </si>
  <si>
    <t>00001030000000000000</t>
  </si>
  <si>
    <t>00001030000000000200</t>
  </si>
  <si>
    <t>00001030000000000210</t>
  </si>
  <si>
    <t>00001030000000000211</t>
  </si>
  <si>
    <t>00001030000000000212</t>
  </si>
  <si>
    <t>00001030000000000213</t>
  </si>
  <si>
    <t>00001030000000000220</t>
  </si>
  <si>
    <t>00001030000000000221</t>
  </si>
  <si>
    <t>00001030000000000222</t>
  </si>
  <si>
    <t>00001030000000000225</t>
  </si>
  <si>
    <t>00001030000000000226</t>
  </si>
  <si>
    <t>00001030000000000290</t>
  </si>
  <si>
    <t>00001030000000000300</t>
  </si>
  <si>
    <t>00001030000000000310</t>
  </si>
  <si>
    <t>00001030000000000340</t>
  </si>
  <si>
    <t>00001040000000000000</t>
  </si>
  <si>
    <t>00001040000000000200</t>
  </si>
  <si>
    <t>00001040000000000210</t>
  </si>
  <si>
    <t>00001040000000000211</t>
  </si>
  <si>
    <t>00001040000000000212</t>
  </si>
  <si>
    <t>00001040000000000213</t>
  </si>
  <si>
    <t>00001040000000000220</t>
  </si>
  <si>
    <t>00001040000000000221</t>
  </si>
  <si>
    <t>00001040000000000222</t>
  </si>
  <si>
    <t>00001040000000000225</t>
  </si>
  <si>
    <t>00001040000000000226</t>
  </si>
  <si>
    <t>00001040000000000290</t>
  </si>
  <si>
    <t>00001040000000000300</t>
  </si>
  <si>
    <t>00001040000000000310</t>
  </si>
  <si>
    <t>00001040000000000340</t>
  </si>
  <si>
    <t>00001060000000000000</t>
  </si>
  <si>
    <t>00001060000000000200</t>
  </si>
  <si>
    <t>00001060000000000210</t>
  </si>
  <si>
    <t>00001060000000000211</t>
  </si>
  <si>
    <t>00001060000000000212</t>
  </si>
  <si>
    <t>00001060000000000213</t>
  </si>
  <si>
    <t>00001060000000000220</t>
  </si>
  <si>
    <t>00001060000000000221</t>
  </si>
  <si>
    <t>00001060000000000222</t>
  </si>
  <si>
    <t>00001060000000000225</t>
  </si>
  <si>
    <t>00001060000000000226</t>
  </si>
  <si>
    <t>00001060000000000290</t>
  </si>
  <si>
    <t>00001060000000000300</t>
  </si>
  <si>
    <t>00001060000000000310</t>
  </si>
  <si>
    <t>00001060000000000340</t>
  </si>
  <si>
    <t>00001110000000000000</t>
  </si>
  <si>
    <t>00001110000000000200</t>
  </si>
  <si>
    <t>00001110000000000290</t>
  </si>
  <si>
    <t>00001130000000000000</t>
  </si>
  <si>
    <t>00001130000000000200</t>
  </si>
  <si>
    <t>00001130000000000220</t>
  </si>
  <si>
    <t>00001130000000000225</t>
  </si>
  <si>
    <t>00001130000000000226</t>
  </si>
  <si>
    <t>00001130000000000240</t>
  </si>
  <si>
    <t>00001130000000000241</t>
  </si>
  <si>
    <t>00001130000000000260</t>
  </si>
  <si>
    <t>00001130000000000262</t>
  </si>
  <si>
    <t>00001130000000000263</t>
  </si>
  <si>
    <t>00001130000000000290</t>
  </si>
  <si>
    <t>00001130000000000300</t>
  </si>
  <si>
    <t>00001130000000000310</t>
  </si>
  <si>
    <t>00001130000000000340</t>
  </si>
  <si>
    <t>00003090000000000000</t>
  </si>
  <si>
    <t>00003090000000000200</t>
  </si>
  <si>
    <t>00003090000000000240</t>
  </si>
  <si>
    <t>00003090000000000241</t>
  </si>
  <si>
    <t>00004050000000000000</t>
  </si>
  <si>
    <t>00004050000000000200</t>
  </si>
  <si>
    <t>00004050000000000240</t>
  </si>
  <si>
    <t>00004050000000000241</t>
  </si>
  <si>
    <t>00004060000000000000</t>
  </si>
  <si>
    <t>00004060000000000200</t>
  </si>
  <si>
    <t>00004060000000000240</t>
  </si>
  <si>
    <t>00004060000000000241</t>
  </si>
  <si>
    <t>00004090000000000000</t>
  </si>
  <si>
    <t>00004090000000000200</t>
  </si>
  <si>
    <t>00004090000000000220</t>
  </si>
  <si>
    <t>00004090000000000226</t>
  </si>
  <si>
    <t>00004090000000000240</t>
  </si>
  <si>
    <t>00004090000000000241</t>
  </si>
  <si>
    <t>00004120000000000000</t>
  </si>
  <si>
    <t>00004120000000000200</t>
  </si>
  <si>
    <t>00004120000000000220</t>
  </si>
  <si>
    <t>00004120000000000226</t>
  </si>
  <si>
    <t>00004120000000000240</t>
  </si>
  <si>
    <t>00004120000000000242</t>
  </si>
  <si>
    <t>00005010000000000000</t>
  </si>
  <si>
    <t>00005010000000000200</t>
  </si>
  <si>
    <t>00005010000000000220</t>
  </si>
  <si>
    <t>00005010000000000225</t>
  </si>
  <si>
    <t>00005010000000000226</t>
  </si>
  <si>
    <t>00005010000000000240</t>
  </si>
  <si>
    <t>00005010000000000241</t>
  </si>
  <si>
    <t>00005010000000000242</t>
  </si>
  <si>
    <t>00005010000000000300</t>
  </si>
  <si>
    <t>00005010000000000310</t>
  </si>
  <si>
    <t>00005020000000000000</t>
  </si>
  <si>
    <t>00005020000000000200</t>
  </si>
  <si>
    <t>00005020000000000240</t>
  </si>
  <si>
    <t>00005020000000000241</t>
  </si>
  <si>
    <t>00005020000000000242</t>
  </si>
  <si>
    <t>00005030000000000000</t>
  </si>
  <si>
    <t>00005030000000000200</t>
  </si>
  <si>
    <t>00005030000000000220</t>
  </si>
  <si>
    <t>00005030000000000225</t>
  </si>
  <si>
    <t>00005030000000000226</t>
  </si>
  <si>
    <t>00005030000000000240</t>
  </si>
  <si>
    <t>00005030000000000241</t>
  </si>
  <si>
    <t>00005050000000000000</t>
  </si>
  <si>
    <t>00005050000000000200</t>
  </si>
  <si>
    <t>00005050000000000240</t>
  </si>
  <si>
    <t>00005050000000000241</t>
  </si>
  <si>
    <t>00007010000000000000</t>
  </si>
  <si>
    <t>00007010000000000200</t>
  </si>
  <si>
    <t>00007010000000000240</t>
  </si>
  <si>
    <t>00007010000000000241</t>
  </si>
  <si>
    <t>00007020000000000000</t>
  </si>
  <si>
    <t>00007020000000000200</t>
  </si>
  <si>
    <t>00007020000000000240</t>
  </si>
  <si>
    <t>00007020000000000241</t>
  </si>
  <si>
    <t>00007020000000000242</t>
  </si>
  <si>
    <t>00007050000000000000</t>
  </si>
  <si>
    <t>00007050000000000200</t>
  </si>
  <si>
    <t>00007050000000000220</t>
  </si>
  <si>
    <t>00007050000000000226</t>
  </si>
  <si>
    <t>00007050000000000240</t>
  </si>
  <si>
    <t>00007050000000000241</t>
  </si>
  <si>
    <t>00007070000000000000</t>
  </si>
  <si>
    <t>00007070000000000200</t>
  </si>
  <si>
    <t>00007070000000000220</t>
  </si>
  <si>
    <t>00007070000000000222</t>
  </si>
  <si>
    <t>00007070000000000226</t>
  </si>
  <si>
    <t>00007070000000000240</t>
  </si>
  <si>
    <t>00007070000000000241</t>
  </si>
  <si>
    <t>00007070000000000290</t>
  </si>
  <si>
    <t>00007070000000000300</t>
  </si>
  <si>
    <t>00007070000000000310</t>
  </si>
  <si>
    <t>00007070000000000340</t>
  </si>
  <si>
    <t>00007090000000000000</t>
  </si>
  <si>
    <t>00007090000000000200</t>
  </si>
  <si>
    <t>00007090000000000240</t>
  </si>
  <si>
    <t>00007090000000000241</t>
  </si>
  <si>
    <t>00008010000000000000</t>
  </si>
  <si>
    <t>00008010000000000200</t>
  </si>
  <si>
    <t>00008010000000000240</t>
  </si>
  <si>
    <t>00008010000000000241</t>
  </si>
  <si>
    <t>00008040000000000000</t>
  </si>
  <si>
    <t>00008040000000000200</t>
  </si>
  <si>
    <t>00008040000000000240</t>
  </si>
  <si>
    <t>00008040000000000241</t>
  </si>
  <si>
    <t>00009010000000000000</t>
  </si>
  <si>
    <t>00009010000000000200</t>
  </si>
  <si>
    <t>00009010000000000210</t>
  </si>
  <si>
    <t>00009010000000000212</t>
  </si>
  <si>
    <t>00009010000000000220</t>
  </si>
  <si>
    <t>00009010000000000226</t>
  </si>
  <si>
    <t>00009020000000000000</t>
  </si>
  <si>
    <t>00009020000000000200</t>
  </si>
  <si>
    <t>00009020000000000210</t>
  </si>
  <si>
    <t>00009020000000000212</t>
  </si>
  <si>
    <t>00009020000000000220</t>
  </si>
  <si>
    <t>00009020000000000226</t>
  </si>
  <si>
    <t>00009040000000000000</t>
  </si>
  <si>
    <t>00009040000000000200</t>
  </si>
  <si>
    <t>00009040000000000210</t>
  </si>
  <si>
    <t>00009040000000000212</t>
  </si>
  <si>
    <t>00009040000000000220</t>
  </si>
  <si>
    <t>00009040000000000226</t>
  </si>
  <si>
    <t>00010010000000000000</t>
  </si>
  <si>
    <t>00010010000000000200</t>
  </si>
  <si>
    <t>00010010000000000260</t>
  </si>
  <si>
    <t>00010010000000000263</t>
  </si>
  <si>
    <t>00010030000000000000</t>
  </si>
  <si>
    <t>00010030000000000200</t>
  </si>
  <si>
    <t>00010030000000000260</t>
  </si>
  <si>
    <t>00010030000000000262</t>
  </si>
  <si>
    <t>00010040000000000000</t>
  </si>
  <si>
    <t>00010040000000000200</t>
  </si>
  <si>
    <t>00010040000000000240</t>
  </si>
  <si>
    <t>00010040000000000241</t>
  </si>
  <si>
    <t>00010040000000000300</t>
  </si>
  <si>
    <t>00010040000000000310</t>
  </si>
  <si>
    <t>00011010000000000000</t>
  </si>
  <si>
    <t>00011010000000000200</t>
  </si>
  <si>
    <t>00011010000000000220</t>
  </si>
  <si>
    <t>00011010000000000226</t>
  </si>
  <si>
    <t>00011010000000000240</t>
  </si>
  <si>
    <t>00011010000000000241</t>
  </si>
  <si>
    <t>00011020000000000000</t>
  </si>
  <si>
    <t>00011020000000000200</t>
  </si>
  <si>
    <t>00011020000000000220</t>
  </si>
  <si>
    <t>00011020000000000222</t>
  </si>
  <si>
    <t>00011020000000000226</t>
  </si>
  <si>
    <t>00011020000000000240</t>
  </si>
  <si>
    <t>00011020000000000241</t>
  </si>
  <si>
    <t>00011020000000000290</t>
  </si>
  <si>
    <t>00011020000000000300</t>
  </si>
  <si>
    <t>00011020000000000310</t>
  </si>
  <si>
    <t>00011020000000000340</t>
  </si>
  <si>
    <t>00011050000000000000</t>
  </si>
  <si>
    <t>00011050000000000200</t>
  </si>
  <si>
    <t>00011050000000000240</t>
  </si>
  <si>
    <t>00011050000000000241</t>
  </si>
  <si>
    <t>00012010000000000000</t>
  </si>
  <si>
    <t>00012010000000000200</t>
  </si>
  <si>
    <t>00012010000000000240</t>
  </si>
  <si>
    <t>00012010000000000241</t>
  </si>
  <si>
    <t>00013010000000000000</t>
  </si>
  <si>
    <t>00013010000000000200</t>
  </si>
  <si>
    <t>00013010000000000230</t>
  </si>
  <si>
    <t>00013010000000000231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</si>
  <si>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</si>
  <si>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</si>
  <si>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</si>
  <si>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</si>
  <si>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</si>
  <si>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</si>
  <si>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</si>
  <si>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</si>
  <si>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</si>
  <si>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</si>
  <si>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</si>
  <si>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</si>
  <si>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</si>
  <si>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</si>
  <si>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</si>
  <si>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</si>
  <si>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</si>
  <si>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</si>
  <si>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Резервные фонды</t>
  </si>
  <si>
    <t xml:space="preserve">  Другие общегосударственные вопросы</t>
  </si>
  <si>
    <t xml:space="preserve">  Безвозмездные перечисления организациям</t>
  </si>
  <si>
    <t xml:space="preserve">  Безвозмездные перечисления государственным и муниципальным организациям</t>
  </si>
  <si>
    <t xml:space="preserve">  Социальное обеспечение</t>
  </si>
  <si>
    <t xml:space="preserve">  Пособия по социальной помощи населению</t>
  </si>
  <si>
    <t xml:space="preserve">  Пенсии, пособия, выплачиваемые организациями сектора государственного управления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</si>
  <si>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</si>
  <si>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 Сельское хозяйство и рыболовство</t>
  </si>
  <si>
    <t xml:space="preserve">  Водное хозяйство</t>
  </si>
  <si>
    <t xml:space="preserve">  Дорожное хозяйство (дорожные фонды)</t>
  </si>
  <si>
    <t xml:space="preserve">  Другие вопросы в области национальной экономики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</si>
  <si>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</si>
  <si>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Жилищное хозяйство</t>
  </si>
  <si>
    <t xml:space="preserve">  Коммунальное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</si>
  <si>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</si>
  <si>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</si>
  <si>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 xml:space="preserve">  Дошкольное образование</t>
  </si>
  <si>
    <t xml:space="preserve">  Общее образование</t>
  </si>
  <si>
    <t xml:space="preserve">  Профессиональная подготовка, переподготовка и повышение квалификации</t>
  </si>
  <si>
    <t xml:space="preserve">  Молодежная политика и оздоровление детей</t>
  </si>
  <si>
    <t xml:space="preserve">  Другие вопросы в области образования</t>
  </si>
  <si>
    <t xml:space="preserve">  Культура</t>
  </si>
  <si>
    <t xml:space="preserve">  Другие вопросы в области культуры, кинематографии</t>
  </si>
  <si>
    <t xml:space="preserve">  Стационарная медицинская помощь</t>
  </si>
  <si>
    <t xml:space="preserve">  Амбулаторная помощь</t>
  </si>
  <si>
    <t xml:space="preserve">  Скорая медицинская помощь</t>
  </si>
  <si>
    <t xml:space="preserve">  Пенсионное обеспечение</t>
  </si>
  <si>
    <t xml:space="preserve">  Социальное обеспечение населения</t>
  </si>
  <si>
    <t xml:space="preserve">  Охрана семьи и детства</t>
  </si>
  <si>
    <t xml:space="preserve">  Физическая культура</t>
  </si>
  <si>
    <t xml:space="preserve">  Массовый спорт</t>
  </si>
  <si>
    <t xml:space="preserve">  Другие вопросы в области физической культуры и спорта</t>
  </si>
  <si>
    <t xml:space="preserve">  Телевидение и радиовещание</t>
  </si>
  <si>
    <t xml:space="preserve">  Обслуживание государственного внутреннего и муниципального долга</t>
  </si>
  <si>
    <t xml:space="preserve">  Обслуживание государственного (муниципального) долга</t>
  </si>
  <si>
    <t xml:space="preserve">  Обслуживание внутреннего долга</t>
  </si>
  <si>
    <t>00010000000000000000</t>
  </si>
  <si>
    <t>00010100000000000000</t>
  </si>
  <si>
    <t>00010102000010000110</t>
  </si>
  <si>
    <t>00010102010010000110</t>
  </si>
  <si>
    <t>00010102020010000110</t>
  </si>
  <si>
    <t>00010102030010000110</t>
  </si>
  <si>
    <t>00010102040010000110</t>
  </si>
  <si>
    <t>00010500000000000000</t>
  </si>
  <si>
    <t>00010502010020000110</t>
  </si>
  <si>
    <t>00010502020020000110</t>
  </si>
  <si>
    <t>00010503000010000110</t>
  </si>
  <si>
    <t>00010503010010000110</t>
  </si>
  <si>
    <t>00010503020010000110</t>
  </si>
  <si>
    <t>00010504000020000110</t>
  </si>
  <si>
    <t>00010504010020000110</t>
  </si>
  <si>
    <t>00010600000000000000</t>
  </si>
  <si>
    <t>00010601000000000110</t>
  </si>
  <si>
    <t>00010601020040000110</t>
  </si>
  <si>
    <t>00010606000000000110</t>
  </si>
  <si>
    <t>00010606010000000110</t>
  </si>
  <si>
    <t>00010606012040000110</t>
  </si>
  <si>
    <t>00010606020000000110</t>
  </si>
  <si>
    <t>00010606022040000110</t>
  </si>
  <si>
    <t>00010800000000000000</t>
  </si>
  <si>
    <t>00010803000010000110</t>
  </si>
  <si>
    <t>00010803010010000110</t>
  </si>
  <si>
    <t>00010807000010000110</t>
  </si>
  <si>
    <t>00010807110010000110</t>
  </si>
  <si>
    <t>00010807150010000110</t>
  </si>
  <si>
    <t>00010900000000000000</t>
  </si>
  <si>
    <t>00010901000000000110</t>
  </si>
  <si>
    <t>00010901020040000110</t>
  </si>
  <si>
    <t>00010904000000000110</t>
  </si>
  <si>
    <t>00010904010020000110</t>
  </si>
  <si>
    <t>00010904050000000110</t>
  </si>
  <si>
    <t>00010904052040000110</t>
  </si>
  <si>
    <t>00010906000020000110</t>
  </si>
  <si>
    <t>00010906010020000110</t>
  </si>
  <si>
    <t>00010907000000000110</t>
  </si>
  <si>
    <t>00010907050000000110</t>
  </si>
  <si>
    <t>00010907052040000110</t>
  </si>
  <si>
    <t>00011100000000000000</t>
  </si>
  <si>
    <t>00011101000000000120</t>
  </si>
  <si>
    <t>00011101040040000120</t>
  </si>
  <si>
    <t>00011105000000000120</t>
  </si>
  <si>
    <t>00011105010000000120</t>
  </si>
  <si>
    <t>00011105012040000120</t>
  </si>
  <si>
    <t>00011105030000000120</t>
  </si>
  <si>
    <t>00011105034040000120</t>
  </si>
  <si>
    <t>00011107000000000120</t>
  </si>
  <si>
    <t>00011107010000000120</t>
  </si>
  <si>
    <t>00011107014040000120</t>
  </si>
  <si>
    <t>00011109000000000120</t>
  </si>
  <si>
    <t>00011109040000000120</t>
  </si>
  <si>
    <t>00011109044040000120</t>
  </si>
  <si>
    <t>00011200000000000000</t>
  </si>
  <si>
    <t>00011201000010000120</t>
  </si>
  <si>
    <t>00011201010010000120</t>
  </si>
  <si>
    <t>00011201020010000120</t>
  </si>
  <si>
    <t>00011201030010000120</t>
  </si>
  <si>
    <t>00011201040010000120</t>
  </si>
  <si>
    <t>00011300000000000000</t>
  </si>
  <si>
    <t>00011302000000000130</t>
  </si>
  <si>
    <t>00011302990000000130</t>
  </si>
  <si>
    <t>00011302994040000130</t>
  </si>
  <si>
    <t>00011400000000000000</t>
  </si>
  <si>
    <t>00011402000000000000</t>
  </si>
  <si>
    <t>00011402040040000410</t>
  </si>
  <si>
    <t>00011402043040000410</t>
  </si>
  <si>
    <t>00011406000000000430</t>
  </si>
  <si>
    <t>00011406010000000430</t>
  </si>
  <si>
    <t>00011406012040000430</t>
  </si>
  <si>
    <t>00011406020000000430</t>
  </si>
  <si>
    <t>00011406024040000430</t>
  </si>
  <si>
    <t>00011600000000000000</t>
  </si>
  <si>
    <t>00011603000000000140</t>
  </si>
  <si>
    <t>00011603010010000140</t>
  </si>
  <si>
    <t>00011603030010000140</t>
  </si>
  <si>
    <t>00011606000010000140</t>
  </si>
  <si>
    <t>00011625000000000140</t>
  </si>
  <si>
    <t>00011625060010000140</t>
  </si>
  <si>
    <t>00011628000010000140</t>
  </si>
  <si>
    <t>00011633000000000140</t>
  </si>
  <si>
    <t>00011633040040000140</t>
  </si>
  <si>
    <t>00011643000010000140</t>
  </si>
  <si>
    <t>00011690000000000140</t>
  </si>
  <si>
    <t>00011690040040000140</t>
  </si>
  <si>
    <t>00011700000000000000</t>
  </si>
  <si>
    <t>00011701000000000180</t>
  </si>
  <si>
    <t>00011701040040000180</t>
  </si>
  <si>
    <t>00011705000000000180</t>
  </si>
  <si>
    <t>00011705040040000180</t>
  </si>
  <si>
    <t>00020000000000000000</t>
  </si>
  <si>
    <t>00020200000000000000</t>
  </si>
  <si>
    <t>00020201000000000151</t>
  </si>
  <si>
    <t>00020201001000000151</t>
  </si>
  <si>
    <t>00020201001040000151</t>
  </si>
  <si>
    <t>00020202000000000151</t>
  </si>
  <si>
    <t>00020202145000000151</t>
  </si>
  <si>
    <t>00020202145040000151</t>
  </si>
  <si>
    <t>00020202999000000151</t>
  </si>
  <si>
    <t>00020202999040000151</t>
  </si>
  <si>
    <t>00020203000000000151</t>
  </si>
  <si>
    <t>00020203021000000151</t>
  </si>
  <si>
    <t>00020203021040000151</t>
  </si>
  <si>
    <t>00020203024000000151</t>
  </si>
  <si>
    <t>00020203024040000151</t>
  </si>
  <si>
    <t>00020203026000000151</t>
  </si>
  <si>
    <t>00020203026040000151</t>
  </si>
  <si>
    <t>00020203033000000151</t>
  </si>
  <si>
    <t>00020203033040000151</t>
  </si>
  <si>
    <t>00020204000000000151</t>
  </si>
  <si>
    <t>00020204025000000151</t>
  </si>
  <si>
    <t>00020204025040000151</t>
  </si>
  <si>
    <t>00021800000000000000</t>
  </si>
  <si>
    <t>00021800000000000180</t>
  </si>
  <si>
    <t>00021804000040000180</t>
  </si>
  <si>
    <t>00021804010040000180</t>
  </si>
  <si>
    <t>00021900000000000000</t>
  </si>
  <si>
    <t>00021904000040000151</t>
  </si>
  <si>
    <t>на 01 июля 2013 г.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</si>
  <si>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</si>
  <si>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</si>
  <si>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</si>
  <si>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</si>
  <si>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</si>
  <si>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</si>
  <si>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</si>
  <si>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</si>
  <si>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</si>
  <si>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</si>
  <si>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сельскохозяйственный налог</t>
  </si>
  <si>
    <t xml:space="preserve">  Единый сельскохозяйственный налог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</si>
  <si>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</si>
  <si>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</si>
  <si>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</si>
  <si>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</si>
  <si>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</si>
  <si>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</si>
  <si>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</si>
  <si>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</si>
  <si>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</si>
  <si>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</si>
  <si>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</si>
  <si>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</si>
  <si>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</si>
  <si>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</si>
  <si>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</si>
  <si>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</si>
  <si>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</si>
  <si>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 на прибыль организаций, зачислявшийся до 1 января 2005 года в местные бюджеты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</si>
  <si>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</si>
  <si>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 xml:space="preserve">  Налоги на имущество</t>
  </si>
  <si>
    <t xml:space="preserve">  Налог на имущество предприятий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</si>
  <si>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</si>
  <si>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</si>
  <si>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</si>
  <si>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</si>
  <si>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Прочие налоги и сборы (по отмененным местным налогам и сборам)</t>
  </si>
  <si>
    <t xml:space="preserve">  Прочие местные налоги и сборы</t>
  </si>
  <si>
    <t xml:space="preserve">  Прочие местные налоги и сборы, мобилизуемые на территориях городских округов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</si>
  <si>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</si>
  <si>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</si>
  <si>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</si>
  <si>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</si>
  <si>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</si>
  <si>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</si>
  <si>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</si>
  <si>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</si>
  <si>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</si>
  <si>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</si>
  <si>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</si>
  <si>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</si>
  <si>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</si>
  <si>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</si>
  <si>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</si>
  <si>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</si>
  <si>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</si>
  <si>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</si>
  <si>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</si>
  <si>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</si>
  <si>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</si>
  <si>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</si>
  <si>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</si>
  <si>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</si>
  <si>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</si>
  <si>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</si>
  <si>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</si>
  <si>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</si>
  <si>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</si>
  <si>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</si>
  <si>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</si>
  <si>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</si>
  <si>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</si>
  <si>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 ШТРАФЫ, САНКЦИИ, ВОЗМЕЩЕНИЕ УЩЕРБА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</si>
  <si>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</si>
  <si>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</si>
  <si>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</si>
  <si>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</si>
  <si>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</si>
  <si>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</si>
  <si>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</si>
  <si>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</si>
  <si>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</si>
  <si>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</si>
  <si>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</si>
  <si>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</si>
  <si>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</si>
  <si>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</si>
  <si>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</si>
  <si>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</si>
  <si>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</si>
  <si>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</si>
  <si>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</si>
  <si>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</si>
  <si>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</si>
  <si>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</si>
  <si>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</si>
  <si>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модернизацию региональных систем общего образования</t>
  </si>
  <si>
    <t xml:space="preserve">  Субсидии бюджетам городских округов на модернизацию региональных систем общего образования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</si>
  <si>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</si>
  <si>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</si>
  <si>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</si>
  <si>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муниципальных образований на ежемесячное денежное вознаграждение за классное руководство</t>
  </si>
  <si>
    <t xml:space="preserve">  Субвенции бюджетам городских округов на  ежемесячное денежное вознаграждение за классное руководство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</si>
  <si>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</si>
  <si>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</si>
  <si>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</si>
  <si>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</si>
  <si>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 Субвенции бюджетам муниципальных образований на оздоровление детей</t>
  </si>
  <si>
    <t xml:space="preserve">  Субвенции бюджетам городских округов на оздоровление детей</t>
  </si>
  <si>
    <t xml:space="preserve">  Иные межбюджетные трансферты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</si>
  <si>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</si>
  <si>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Межбюджетные трансферты, передаваемые бюджетам городских округов на комплектование книжных фондов библиотек муниципальных образований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</si>
  <si>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</si>
  <si>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</si>
  <si>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 Доходы бюджетов городских округов от возврата  организациями остатков субсидий прошлых лет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</si>
  <si>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</si>
  <si>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</si>
  <si>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</si>
  <si>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% исполнения</t>
  </si>
  <si>
    <t>%</t>
  </si>
  <si>
    <t>исполнения</t>
  </si>
  <si>
    <t>С.В. Закорюкина</t>
  </si>
  <si>
    <t>О.В. Подольская</t>
  </si>
  <si>
    <t>" 10  " июля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</si>
</sst>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0" fontId="7" fillId="0" borderId="0" xfId="0" applyNumberFormat="1" applyFont="1" applyFill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1" fontId="4" fillId="0" borderId="15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 shrinkToFit="1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Border="1" applyAlignment="1">
      <alignment horizontal="center" vertical="center"/>
    </xf>
    <xf numFmtId="175" fontId="4" fillId="0" borderId="15" xfId="0" applyNumberFormat="1" applyFont="1" applyBorder="1" applyAlignment="1">
      <alignment horizontal="right" vertical="center" shrinkToFit="1"/>
    </xf>
    <xf numFmtId="0" fontId="0" fillId="0" borderId="0" xfId="0" applyFill="1" applyAlignment="1">
      <alignment/>
    </xf>
    <xf numFmtId="1" fontId="4" fillId="0" borderId="15" xfId="0" applyNumberFormat="1" applyFont="1" applyFill="1" applyBorder="1" applyAlignment="1">
      <alignment horizontal="center"/>
    </xf>
    <xf numFmtId="175" fontId="4" fillId="0" borderId="15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0" fontId="0" fillId="0" borderId="18" xfId="0" applyBorder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5" fillId="0" borderId="0" xfId="0" applyFont="1" applyBorder="1" applyAlignment="1">
      <alignment/>
    </xf>
    <xf numFmtId="49" fontId="25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7" xfId="42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49" fontId="4" fillId="0" borderId="1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10" fontId="4" fillId="0" borderId="21" xfId="0" applyNumberFormat="1" applyFont="1" applyFill="1" applyBorder="1" applyAlignment="1">
      <alignment/>
    </xf>
    <xf numFmtId="1" fontId="4" fillId="0" borderId="15" xfId="0" applyNumberFormat="1" applyFont="1" applyBorder="1" applyAlignment="1">
      <alignment horizontal="center" shrinkToFit="1"/>
    </xf>
    <xf numFmtId="0" fontId="4" fillId="0" borderId="20" xfId="0" applyNumberFormat="1" applyFont="1" applyBorder="1" applyAlignment="1">
      <alignment horizontal="left" wrapText="1" indent="2"/>
    </xf>
    <xf numFmtId="49" fontId="4" fillId="0" borderId="15" xfId="0" applyNumberFormat="1" applyFont="1" applyBorder="1" applyAlignment="1">
      <alignment horizontal="center" shrinkToFit="1"/>
    </xf>
    <xf numFmtId="49" fontId="4" fillId="0" borderId="15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 wrapText="1" indent="2"/>
    </xf>
    <xf numFmtId="49" fontId="4" fillId="0" borderId="12" xfId="0" applyNumberFormat="1" applyFont="1" applyBorder="1" applyAlignment="1">
      <alignment horizontal="center" shrinkToFit="1"/>
    </xf>
    <xf numFmtId="49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right" shrinkToFit="1"/>
    </xf>
    <xf numFmtId="10" fontId="4" fillId="0" borderId="23" xfId="0" applyNumberFormat="1" applyFont="1" applyFill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20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center" shrinkToFit="1"/>
    </xf>
    <xf numFmtId="10" fontId="4" fillId="0" borderId="2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 wrapText="1" indent="2"/>
    </xf>
    <xf numFmtId="49" fontId="4" fillId="0" borderId="15" xfId="0" applyNumberFormat="1" applyFont="1" applyFill="1" applyBorder="1" applyAlignment="1">
      <alignment horizontal="center" shrinkToFit="1"/>
    </xf>
    <xf numFmtId="49" fontId="4" fillId="0" borderId="15" xfId="0" applyNumberFormat="1" applyFont="1" applyFill="1" applyBorder="1" applyAlignment="1">
      <alignment horizontal="center"/>
    </xf>
    <xf numFmtId="4" fontId="4" fillId="0" borderId="15" xfId="0" applyNumberFormat="1" applyFont="1" applyFill="1" applyBorder="1" applyAlignment="1">
      <alignment horizontal="right" shrinkToFit="1"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left"/>
    </xf>
    <xf numFmtId="0" fontId="4" fillId="0" borderId="25" xfId="0" applyFont="1" applyBorder="1" applyAlignment="1">
      <alignment horizontal="center" shrinkToFit="1"/>
    </xf>
    <xf numFmtId="0" fontId="0" fillId="0" borderId="25" xfId="0" applyBorder="1" applyAlignment="1">
      <alignment shrinkToFit="1"/>
    </xf>
    <xf numFmtId="0" fontId="4" fillId="0" borderId="29" xfId="0" applyNumberFormat="1" applyFont="1" applyFill="1" applyBorder="1" applyAlignment="1">
      <alignment horizontal="left" wrapText="1" indent="2"/>
    </xf>
    <xf numFmtId="49" fontId="4" fillId="0" borderId="30" xfId="0" applyNumberFormat="1" applyFont="1" applyFill="1" applyBorder="1" applyAlignment="1">
      <alignment horizontal="center" shrinkToFit="1"/>
    </xf>
    <xf numFmtId="49" fontId="4" fillId="0" borderId="30" xfId="0" applyNumberFormat="1" applyFont="1" applyFill="1" applyBorder="1" applyAlignment="1">
      <alignment horizontal="center"/>
    </xf>
    <xf numFmtId="4" fontId="4" fillId="0" borderId="30" xfId="0" applyNumberFormat="1" applyFont="1" applyFill="1" applyBorder="1" applyAlignment="1">
      <alignment horizontal="right" shrinkToFit="1"/>
    </xf>
    <xf numFmtId="10" fontId="4" fillId="0" borderId="31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 horizontal="left" wrapText="1"/>
    </xf>
    <xf numFmtId="1" fontId="4" fillId="0" borderId="33" xfId="0" applyNumberFormat="1" applyFont="1" applyFill="1" applyBorder="1" applyAlignment="1">
      <alignment horizontal="center" shrinkToFit="1"/>
    </xf>
    <xf numFmtId="1" fontId="4" fillId="0" borderId="33" xfId="0" applyNumberFormat="1" applyFont="1" applyFill="1" applyBorder="1" applyAlignment="1">
      <alignment horizontal="center"/>
    </xf>
    <xf numFmtId="4" fontId="4" fillId="0" borderId="33" xfId="0" applyNumberFormat="1" applyFont="1" applyFill="1" applyBorder="1" applyAlignment="1">
      <alignment horizontal="right" shrinkToFit="1"/>
    </xf>
    <xf numFmtId="10" fontId="4" fillId="0" borderId="34" xfId="0" applyNumberFormat="1" applyFont="1" applyFill="1" applyBorder="1" applyAlignment="1">
      <alignment/>
    </xf>
    <xf numFmtId="10" fontId="4" fillId="0" borderId="18" xfId="0" applyNumberFormat="1" applyFont="1" applyFill="1" applyBorder="1" applyAlignment="1">
      <alignment/>
    </xf>
    <xf numFmtId="0" fontId="4" fillId="0" borderId="20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20" xfId="0" applyNumberFormat="1" applyFont="1" applyBorder="1" applyAlignment="1">
      <alignment horizontal="left" wrapText="1"/>
    </xf>
    <xf numFmtId="0" fontId="4" fillId="0" borderId="15" xfId="0" applyNumberFormat="1" applyFont="1" applyBorder="1" applyAlignment="1">
      <alignment horizontal="center" vertical="center" shrinkToFit="1"/>
    </xf>
    <xf numFmtId="175" fontId="4" fillId="0" borderId="15" xfId="0" applyNumberFormat="1" applyFont="1" applyBorder="1" applyAlignment="1">
      <alignment horizontal="right" vertical="center" shrinkToFit="1"/>
    </xf>
    <xf numFmtId="0" fontId="4" fillId="0" borderId="22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/>
    </xf>
    <xf numFmtId="175" fontId="4" fillId="0" borderId="12" xfId="0" applyNumberFormat="1" applyFont="1" applyBorder="1" applyAlignment="1">
      <alignment horizontal="right" vertical="center" shrinkToFit="1"/>
    </xf>
    <xf numFmtId="0" fontId="4" fillId="0" borderId="35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37" xfId="0" applyBorder="1" applyAlignment="1">
      <alignment/>
    </xf>
    <xf numFmtId="0" fontId="26" fillId="0" borderId="0" xfId="0" applyFont="1" applyBorder="1" applyAlignment="1">
      <alignment/>
    </xf>
    <xf numFmtId="10" fontId="0" fillId="0" borderId="21" xfId="0" applyNumberFormat="1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 shrinkToFit="1"/>
    </xf>
    <xf numFmtId="0" fontId="0" fillId="0" borderId="15" xfId="0" applyBorder="1" applyAlignment="1">
      <alignment vertical="center" wrapText="1" shrinkToFi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138"/>
  <sheetViews>
    <sheetView tabSelected="1" zoomScalePageLayoutView="0" workbookViewId="0" topLeftCell="A7">
      <selection activeCell="F19" sqref="F19"/>
    </sheetView>
  </sheetViews>
  <sheetFormatPr defaultColWidth="9.00390625" defaultRowHeight="12.75"/>
  <cols>
    <col min="1" max="1" width="30.00390625" style="0" customWidth="1"/>
    <col min="2" max="2" width="5.75390625" style="0" customWidth="1"/>
    <col min="3" max="3" width="18.875" style="0" customWidth="1"/>
    <col min="4" max="4" width="14.00390625" style="0" customWidth="1"/>
    <col min="5" max="5" width="13.25390625" style="0" customWidth="1"/>
    <col min="6" max="6" width="11.875" style="0" customWidth="1"/>
    <col min="7" max="7" width="9.375" style="0" customWidth="1"/>
  </cols>
  <sheetData>
    <row r="1" spans="1:7" s="16" customFormat="1" ht="13.5" customHeight="1">
      <c r="A1" s="12" t="s">
        <v>19</v>
      </c>
      <c r="B1" s="12"/>
      <c r="C1" s="6"/>
      <c r="D1" s="6"/>
      <c r="E1" s="6"/>
      <c r="F1" s="2"/>
      <c r="G1" s="17"/>
    </row>
    <row r="2" spans="1:7" s="16" customFormat="1" ht="13.5" customHeight="1" thickBot="1">
      <c r="A2" s="12"/>
      <c r="B2" s="12"/>
      <c r="C2" s="6"/>
      <c r="D2" s="6"/>
      <c r="E2" s="6"/>
      <c r="F2" s="11" t="s">
        <v>4</v>
      </c>
      <c r="G2" s="17"/>
    </row>
    <row r="3" spans="1:7" s="16" customFormat="1" ht="13.5" customHeight="1">
      <c r="A3"/>
      <c r="B3" s="5"/>
      <c r="C3"/>
      <c r="D3"/>
      <c r="E3" s="54" t="s">
        <v>43</v>
      </c>
      <c r="F3" s="7" t="s">
        <v>16</v>
      </c>
      <c r="G3" s="17"/>
    </row>
    <row r="4" spans="1:7" s="16" customFormat="1" ht="13.5" customHeight="1">
      <c r="A4" s="37"/>
      <c r="B4" s="37" t="s">
        <v>478</v>
      </c>
      <c r="C4" s="37"/>
      <c r="D4" s="37"/>
      <c r="E4" s="54" t="s">
        <v>17</v>
      </c>
      <c r="F4" s="67">
        <v>41456</v>
      </c>
      <c r="G4" s="17"/>
    </row>
    <row r="5" spans="1:7" s="16" customFormat="1" ht="13.5" customHeight="1">
      <c r="A5" s="5" t="s">
        <v>28</v>
      </c>
      <c r="B5" s="5"/>
      <c r="C5" s="5"/>
      <c r="D5" s="4"/>
      <c r="E5" s="55" t="s">
        <v>24</v>
      </c>
      <c r="F5" s="69" t="s">
        <v>62</v>
      </c>
      <c r="G5" s="17"/>
    </row>
    <row r="6" spans="1:7" s="16" customFormat="1" ht="13.5" customHeight="1">
      <c r="A6" s="5" t="s">
        <v>29</v>
      </c>
      <c r="B6" s="38" t="s">
        <v>61</v>
      </c>
      <c r="C6" s="38"/>
      <c r="D6" s="39"/>
      <c r="E6" s="55" t="s">
        <v>30</v>
      </c>
      <c r="F6" s="70" t="s">
        <v>62</v>
      </c>
      <c r="G6" s="17"/>
    </row>
    <row r="7" spans="1:7" s="16" customFormat="1" ht="13.5" customHeight="1">
      <c r="A7" s="5" t="s">
        <v>18</v>
      </c>
      <c r="B7" s="5"/>
      <c r="C7" s="5"/>
      <c r="D7" s="4"/>
      <c r="E7" s="56" t="s">
        <v>31</v>
      </c>
      <c r="F7" s="40">
        <v>0</v>
      </c>
      <c r="G7" s="17"/>
    </row>
    <row r="8" spans="1:7" s="16" customFormat="1" ht="13.5" customHeight="1">
      <c r="A8" s="37" t="s">
        <v>42</v>
      </c>
      <c r="B8" s="5"/>
      <c r="C8" s="5"/>
      <c r="D8" s="4"/>
      <c r="E8" s="4"/>
      <c r="F8" s="18"/>
      <c r="G8" s="17"/>
    </row>
    <row r="9" spans="1:7" s="16" customFormat="1" ht="13.5" customHeight="1" thickBot="1">
      <c r="A9" s="5" t="s">
        <v>41</v>
      </c>
      <c r="B9" s="5"/>
      <c r="C9" s="5"/>
      <c r="D9" s="4"/>
      <c r="E9" s="4"/>
      <c r="F9" s="8" t="s">
        <v>0</v>
      </c>
      <c r="G9" s="17"/>
    </row>
    <row r="10" spans="1:7" ht="14.25" customHeight="1">
      <c r="A10" s="137" t="s">
        <v>12</v>
      </c>
      <c r="B10" s="137"/>
      <c r="C10" s="137"/>
      <c r="D10" s="137"/>
      <c r="E10" s="137"/>
      <c r="F10" s="137"/>
      <c r="G10" s="28"/>
    </row>
    <row r="11" spans="1:7" ht="5.25" customHeight="1" thickBot="1">
      <c r="A11" s="71"/>
      <c r="B11" s="71"/>
      <c r="C11" s="72"/>
      <c r="D11" s="19"/>
      <c r="E11" s="19"/>
      <c r="F11" s="19"/>
      <c r="G11" s="19"/>
    </row>
    <row r="12" spans="1:7" ht="13.5" customHeight="1">
      <c r="A12" s="138" t="s">
        <v>5</v>
      </c>
      <c r="B12" s="140" t="s">
        <v>26</v>
      </c>
      <c r="C12" s="90" t="s">
        <v>34</v>
      </c>
      <c r="D12" s="142" t="s">
        <v>14</v>
      </c>
      <c r="E12" s="142" t="s">
        <v>15</v>
      </c>
      <c r="F12" s="140" t="s">
        <v>13</v>
      </c>
      <c r="G12" s="135" t="s">
        <v>598</v>
      </c>
    </row>
    <row r="13" spans="1:7" ht="9.75" customHeight="1">
      <c r="A13" s="139"/>
      <c r="B13" s="141"/>
      <c r="C13" s="46" t="s">
        <v>35</v>
      </c>
      <c r="D13" s="143"/>
      <c r="E13" s="143"/>
      <c r="F13" s="141"/>
      <c r="G13" s="136"/>
    </row>
    <row r="14" spans="1:7" ht="9.75" customHeight="1">
      <c r="A14" s="139"/>
      <c r="B14" s="141"/>
      <c r="C14" s="91" t="s">
        <v>33</v>
      </c>
      <c r="D14" s="143"/>
      <c r="E14" s="143"/>
      <c r="F14" s="141"/>
      <c r="G14" s="136"/>
    </row>
    <row r="15" spans="1:7" ht="9.75" customHeight="1">
      <c r="A15" s="76">
        <v>1</v>
      </c>
      <c r="B15" s="31">
        <v>2</v>
      </c>
      <c r="C15" s="31">
        <v>3</v>
      </c>
      <c r="D15" s="73" t="s">
        <v>1</v>
      </c>
      <c r="E15" s="73" t="s">
        <v>2</v>
      </c>
      <c r="F15" s="73" t="s">
        <v>6</v>
      </c>
      <c r="G15" s="77">
        <v>7</v>
      </c>
    </row>
    <row r="16" spans="1:9" s="14" customFormat="1" ht="12.75">
      <c r="A16" s="78" t="s">
        <v>36</v>
      </c>
      <c r="B16" s="79" t="s">
        <v>46</v>
      </c>
      <c r="C16" s="44" t="s">
        <v>47</v>
      </c>
      <c r="D16" s="45">
        <v>692962625.8</v>
      </c>
      <c r="E16" s="45">
        <v>358611299.77</v>
      </c>
      <c r="F16" s="45">
        <f>D16-E16</f>
        <v>334351326.03</v>
      </c>
      <c r="G16" s="80">
        <f>E16/D16</f>
        <v>0.5175045325943753</v>
      </c>
      <c r="H16" s="49"/>
      <c r="I16" s="49"/>
    </row>
    <row r="17" spans="1:9" s="14" customFormat="1" ht="12.75">
      <c r="A17" s="78" t="s">
        <v>45</v>
      </c>
      <c r="B17" s="81"/>
      <c r="C17" s="44"/>
      <c r="D17" s="45"/>
      <c r="E17" s="45"/>
      <c r="F17" s="45"/>
      <c r="G17" s="80"/>
      <c r="H17" s="49"/>
      <c r="I17" s="49"/>
    </row>
    <row r="18" spans="1:9" s="53" customFormat="1" ht="22.5">
      <c r="A18" s="82" t="s">
        <v>479</v>
      </c>
      <c r="B18" s="83" t="s">
        <v>46</v>
      </c>
      <c r="C18" s="84" t="s">
        <v>358</v>
      </c>
      <c r="D18" s="45">
        <v>279971467.89</v>
      </c>
      <c r="E18" s="45">
        <v>130918490.86</v>
      </c>
      <c r="F18" s="45">
        <f>D18-E18</f>
        <v>149052977.02999997</v>
      </c>
      <c r="G18" s="80">
        <f aca="true" t="shared" si="0" ref="G18:G80">E18/D18</f>
        <v>0.46761368880430887</v>
      </c>
      <c r="H18" s="52"/>
      <c r="I18" s="52"/>
    </row>
    <row r="19" spans="1:9" s="53" customFormat="1" ht="22.5">
      <c r="A19" s="82" t="s">
        <v>480</v>
      </c>
      <c r="B19" s="83" t="s">
        <v>46</v>
      </c>
      <c r="C19" s="84" t="s">
        <v>359</v>
      </c>
      <c r="D19" s="45">
        <v>133874100</v>
      </c>
      <c r="E19" s="45">
        <v>60948045.72</v>
      </c>
      <c r="F19" s="45">
        <v>72926054.28</v>
      </c>
      <c r="G19" s="80">
        <f t="shared" si="0"/>
        <v>0.4552639063119752</v>
      </c>
      <c r="H19" s="52"/>
      <c r="I19" s="52"/>
    </row>
    <row r="20" spans="1:9" s="53" customFormat="1" ht="12.75">
      <c r="A20" s="82" t="s">
        <v>481</v>
      </c>
      <c r="B20" s="83" t="s">
        <v>46</v>
      </c>
      <c r="C20" s="84" t="s">
        <v>360</v>
      </c>
      <c r="D20" s="45">
        <v>133874100</v>
      </c>
      <c r="E20" s="45">
        <v>60948045.72</v>
      </c>
      <c r="F20" s="45">
        <v>72926054.28</v>
      </c>
      <c r="G20" s="80">
        <f t="shared" si="0"/>
        <v>0.4552639063119752</v>
      </c>
      <c r="H20" s="52"/>
      <c r="I20" s="52"/>
    </row>
    <row r="21" spans="1:9" s="53" customFormat="1" ht="101.25">
      <c r="A21" s="82" t="s">
        <v>482</v>
      </c>
      <c r="B21" s="83" t="s">
        <v>46</v>
      </c>
      <c r="C21" s="84" t="s">
        <v>361</v>
      </c>
      <c r="D21" s="45">
        <v>131549100</v>
      </c>
      <c r="E21" s="45">
        <v>60410328</v>
      </c>
      <c r="F21" s="45">
        <v>71138772</v>
      </c>
      <c r="G21" s="80">
        <f t="shared" si="0"/>
        <v>0.45922266286884517</v>
      </c>
      <c r="H21" s="52"/>
      <c r="I21" s="52"/>
    </row>
    <row r="22" spans="1:9" s="53" customFormat="1" ht="168.75">
      <c r="A22" s="82" t="s">
        <v>483</v>
      </c>
      <c r="B22" s="83" t="s">
        <v>46</v>
      </c>
      <c r="C22" s="84" t="s">
        <v>362</v>
      </c>
      <c r="D22" s="45">
        <v>515000</v>
      </c>
      <c r="E22" s="45">
        <v>161950.51</v>
      </c>
      <c r="F22" s="45">
        <v>353049.49</v>
      </c>
      <c r="G22" s="80">
        <f t="shared" si="0"/>
        <v>0.31446700970873787</v>
      </c>
      <c r="H22" s="52"/>
      <c r="I22" s="52"/>
    </row>
    <row r="23" spans="1:9" s="53" customFormat="1" ht="67.5">
      <c r="A23" s="82" t="s">
        <v>484</v>
      </c>
      <c r="B23" s="83" t="s">
        <v>46</v>
      </c>
      <c r="C23" s="84" t="s">
        <v>363</v>
      </c>
      <c r="D23" s="45">
        <v>1730000</v>
      </c>
      <c r="E23" s="45">
        <v>307287.21</v>
      </c>
      <c r="F23" s="45">
        <v>1422712.79</v>
      </c>
      <c r="G23" s="80">
        <f t="shared" si="0"/>
        <v>0.17762266473988442</v>
      </c>
      <c r="H23" s="52"/>
      <c r="I23" s="52"/>
    </row>
    <row r="24" spans="1:9" s="53" customFormat="1" ht="135">
      <c r="A24" s="82" t="s">
        <v>485</v>
      </c>
      <c r="B24" s="83" t="s">
        <v>46</v>
      </c>
      <c r="C24" s="84" t="s">
        <v>364</v>
      </c>
      <c r="D24" s="45">
        <v>80000</v>
      </c>
      <c r="E24" s="45">
        <v>68480</v>
      </c>
      <c r="F24" s="45">
        <v>11520</v>
      </c>
      <c r="G24" s="80">
        <f t="shared" si="0"/>
        <v>0.856</v>
      </c>
      <c r="H24" s="52"/>
      <c r="I24" s="52"/>
    </row>
    <row r="25" spans="1:9" s="53" customFormat="1" ht="22.5">
      <c r="A25" s="82" t="s">
        <v>486</v>
      </c>
      <c r="B25" s="83" t="s">
        <v>46</v>
      </c>
      <c r="C25" s="84" t="s">
        <v>365</v>
      </c>
      <c r="D25" s="45">
        <v>30510000</v>
      </c>
      <c r="E25" s="45">
        <v>14414623.76</v>
      </c>
      <c r="F25" s="45">
        <f>D25-E25</f>
        <v>16095376.24</v>
      </c>
      <c r="G25" s="80">
        <f t="shared" si="0"/>
        <v>0.47245571156997707</v>
      </c>
      <c r="H25" s="52"/>
      <c r="I25" s="52"/>
    </row>
    <row r="26" spans="1:9" s="53" customFormat="1" ht="33.75">
      <c r="A26" s="82" t="s">
        <v>487</v>
      </c>
      <c r="B26" s="83" t="s">
        <v>46</v>
      </c>
      <c r="C26" s="84" t="s">
        <v>366</v>
      </c>
      <c r="D26" s="45">
        <v>29130000</v>
      </c>
      <c r="E26" s="45">
        <v>13356822.65</v>
      </c>
      <c r="F26" s="45">
        <v>15773177.35</v>
      </c>
      <c r="G26" s="80">
        <f t="shared" si="0"/>
        <v>0.4585246361139719</v>
      </c>
      <c r="H26" s="52"/>
      <c r="I26" s="52"/>
    </row>
    <row r="27" spans="1:9" s="53" customFormat="1" ht="56.25">
      <c r="A27" s="82" t="s">
        <v>488</v>
      </c>
      <c r="B27" s="83" t="s">
        <v>46</v>
      </c>
      <c r="C27" s="84" t="s">
        <v>367</v>
      </c>
      <c r="D27" s="45">
        <v>270000</v>
      </c>
      <c r="E27" s="45">
        <v>-40146.94</v>
      </c>
      <c r="F27" s="45">
        <v>310146.94</v>
      </c>
      <c r="G27" s="80">
        <f t="shared" si="0"/>
        <v>-0.1486923703703704</v>
      </c>
      <c r="H27" s="52"/>
      <c r="I27" s="52"/>
    </row>
    <row r="28" spans="1:9" s="53" customFormat="1" ht="22.5">
      <c r="A28" s="82" t="s">
        <v>489</v>
      </c>
      <c r="B28" s="83" t="s">
        <v>46</v>
      </c>
      <c r="C28" s="84" t="s">
        <v>368</v>
      </c>
      <c r="D28" s="45">
        <v>1088000</v>
      </c>
      <c r="E28" s="45">
        <v>1087934.85</v>
      </c>
      <c r="F28" s="45">
        <v>65.15</v>
      </c>
      <c r="G28" s="80">
        <f t="shared" si="0"/>
        <v>0.9999401194852942</v>
      </c>
      <c r="H28" s="52"/>
      <c r="I28" s="52"/>
    </row>
    <row r="29" spans="1:9" s="53" customFormat="1" ht="22.5">
      <c r="A29" s="82" t="s">
        <v>489</v>
      </c>
      <c r="B29" s="83" t="s">
        <v>46</v>
      </c>
      <c r="C29" s="84" t="s">
        <v>369</v>
      </c>
      <c r="D29" s="45">
        <v>1088000</v>
      </c>
      <c r="E29" s="45">
        <v>1088715.45</v>
      </c>
      <c r="F29" s="45">
        <v>-715.45</v>
      </c>
      <c r="G29" s="80">
        <f t="shared" si="0"/>
        <v>1.0006575827205881</v>
      </c>
      <c r="H29" s="52"/>
      <c r="I29" s="52"/>
    </row>
    <row r="30" spans="1:9" s="53" customFormat="1" ht="33.75">
      <c r="A30" s="82" t="s">
        <v>490</v>
      </c>
      <c r="B30" s="83" t="s">
        <v>46</v>
      </c>
      <c r="C30" s="84" t="s">
        <v>370</v>
      </c>
      <c r="D30" s="45" t="s">
        <v>60</v>
      </c>
      <c r="E30" s="45">
        <v>-780.6</v>
      </c>
      <c r="F30" s="45">
        <v>780.6</v>
      </c>
      <c r="G30" s="80"/>
      <c r="H30" s="52"/>
      <c r="I30" s="52"/>
    </row>
    <row r="31" spans="1:9" s="53" customFormat="1" ht="33.75">
      <c r="A31" s="82" t="s">
        <v>491</v>
      </c>
      <c r="B31" s="83" t="s">
        <v>46</v>
      </c>
      <c r="C31" s="84" t="s">
        <v>371</v>
      </c>
      <c r="D31" s="45">
        <v>22000</v>
      </c>
      <c r="E31" s="45">
        <v>10013.2</v>
      </c>
      <c r="F31" s="45">
        <v>11986.8</v>
      </c>
      <c r="G31" s="80">
        <f t="shared" si="0"/>
        <v>0.4551454545454546</v>
      </c>
      <c r="H31" s="52"/>
      <c r="I31" s="52"/>
    </row>
    <row r="32" spans="1:9" s="53" customFormat="1" ht="56.25">
      <c r="A32" s="82" t="s">
        <v>492</v>
      </c>
      <c r="B32" s="83" t="s">
        <v>46</v>
      </c>
      <c r="C32" s="84" t="s">
        <v>372</v>
      </c>
      <c r="D32" s="45">
        <v>22000</v>
      </c>
      <c r="E32" s="45">
        <v>10013.2</v>
      </c>
      <c r="F32" s="45">
        <v>11986.8</v>
      </c>
      <c r="G32" s="80">
        <f t="shared" si="0"/>
        <v>0.4551454545454546</v>
      </c>
      <c r="H32" s="52"/>
      <c r="I32" s="52"/>
    </row>
    <row r="33" spans="1:9" s="53" customFormat="1" ht="12.75">
      <c r="A33" s="82" t="s">
        <v>493</v>
      </c>
      <c r="B33" s="83" t="s">
        <v>46</v>
      </c>
      <c r="C33" s="84" t="s">
        <v>373</v>
      </c>
      <c r="D33" s="45">
        <v>36980000</v>
      </c>
      <c r="E33" s="45">
        <v>14867412.01</v>
      </c>
      <c r="F33" s="45">
        <v>22112587.99</v>
      </c>
      <c r="G33" s="80">
        <f t="shared" si="0"/>
        <v>0.402039264737696</v>
      </c>
      <c r="H33" s="52"/>
      <c r="I33" s="52"/>
    </row>
    <row r="34" spans="1:9" s="53" customFormat="1" ht="22.5">
      <c r="A34" s="82" t="s">
        <v>494</v>
      </c>
      <c r="B34" s="83" t="s">
        <v>46</v>
      </c>
      <c r="C34" s="84" t="s">
        <v>374</v>
      </c>
      <c r="D34" s="45">
        <v>4000000</v>
      </c>
      <c r="E34" s="45">
        <v>259862.08</v>
      </c>
      <c r="F34" s="45">
        <v>3740137.92</v>
      </c>
      <c r="G34" s="80">
        <f t="shared" si="0"/>
        <v>0.06496552</v>
      </c>
      <c r="H34" s="52"/>
      <c r="I34" s="52"/>
    </row>
    <row r="35" spans="1:9" s="53" customFormat="1" ht="67.5">
      <c r="A35" s="82" t="s">
        <v>495</v>
      </c>
      <c r="B35" s="83" t="s">
        <v>46</v>
      </c>
      <c r="C35" s="84" t="s">
        <v>375</v>
      </c>
      <c r="D35" s="45">
        <v>4000000</v>
      </c>
      <c r="E35" s="45">
        <v>259862.08</v>
      </c>
      <c r="F35" s="45">
        <v>3740137.92</v>
      </c>
      <c r="G35" s="80">
        <f t="shared" si="0"/>
        <v>0.06496552</v>
      </c>
      <c r="H35" s="52"/>
      <c r="I35" s="52"/>
    </row>
    <row r="36" spans="1:9" s="53" customFormat="1" ht="12.75">
      <c r="A36" s="82" t="s">
        <v>496</v>
      </c>
      <c r="B36" s="83" t="s">
        <v>46</v>
      </c>
      <c r="C36" s="84" t="s">
        <v>376</v>
      </c>
      <c r="D36" s="45">
        <v>32980000</v>
      </c>
      <c r="E36" s="45">
        <v>14607549.93</v>
      </c>
      <c r="F36" s="45">
        <v>18372450.07</v>
      </c>
      <c r="G36" s="80">
        <f t="shared" si="0"/>
        <v>0.4429214654335961</v>
      </c>
      <c r="H36" s="52"/>
      <c r="I36" s="52"/>
    </row>
    <row r="37" spans="1:9" s="53" customFormat="1" ht="56.25">
      <c r="A37" s="82" t="s">
        <v>497</v>
      </c>
      <c r="B37" s="83" t="s">
        <v>46</v>
      </c>
      <c r="C37" s="84" t="s">
        <v>377</v>
      </c>
      <c r="D37" s="45">
        <v>3080000</v>
      </c>
      <c r="E37" s="45">
        <v>768236.3</v>
      </c>
      <c r="F37" s="45">
        <v>2311763.7</v>
      </c>
      <c r="G37" s="80">
        <f t="shared" si="0"/>
        <v>0.24942737012987015</v>
      </c>
      <c r="H37" s="52"/>
      <c r="I37" s="52"/>
    </row>
    <row r="38" spans="1:9" s="53" customFormat="1" ht="101.25">
      <c r="A38" s="82" t="s">
        <v>498</v>
      </c>
      <c r="B38" s="83" t="s">
        <v>46</v>
      </c>
      <c r="C38" s="84" t="s">
        <v>378</v>
      </c>
      <c r="D38" s="45">
        <v>3080000</v>
      </c>
      <c r="E38" s="45">
        <v>768236.3</v>
      </c>
      <c r="F38" s="45">
        <v>2311763.7</v>
      </c>
      <c r="G38" s="80">
        <f t="shared" si="0"/>
        <v>0.24942737012987015</v>
      </c>
      <c r="H38" s="52"/>
      <c r="I38" s="52"/>
    </row>
    <row r="39" spans="1:9" s="53" customFormat="1" ht="56.25">
      <c r="A39" s="82" t="s">
        <v>499</v>
      </c>
      <c r="B39" s="83" t="s">
        <v>46</v>
      </c>
      <c r="C39" s="84" t="s">
        <v>379</v>
      </c>
      <c r="D39" s="45">
        <v>29900000</v>
      </c>
      <c r="E39" s="45">
        <v>13839313.63</v>
      </c>
      <c r="F39" s="45">
        <v>16060686.37</v>
      </c>
      <c r="G39" s="80">
        <f t="shared" si="0"/>
        <v>0.46285329866220737</v>
      </c>
      <c r="H39" s="52"/>
      <c r="I39" s="52"/>
    </row>
    <row r="40" spans="1:9" s="53" customFormat="1" ht="101.25">
      <c r="A40" s="82" t="s">
        <v>500</v>
      </c>
      <c r="B40" s="83" t="s">
        <v>46</v>
      </c>
      <c r="C40" s="84" t="s">
        <v>380</v>
      </c>
      <c r="D40" s="45">
        <v>29900000</v>
      </c>
      <c r="E40" s="45">
        <v>13839313.63</v>
      </c>
      <c r="F40" s="45">
        <v>16060686.37</v>
      </c>
      <c r="G40" s="80">
        <f t="shared" si="0"/>
        <v>0.46285329866220737</v>
      </c>
      <c r="H40" s="52"/>
      <c r="I40" s="52"/>
    </row>
    <row r="41" spans="1:9" s="53" customFormat="1" ht="12.75">
      <c r="A41" s="82" t="s">
        <v>501</v>
      </c>
      <c r="B41" s="83" t="s">
        <v>46</v>
      </c>
      <c r="C41" s="84" t="s">
        <v>381</v>
      </c>
      <c r="D41" s="45">
        <v>2661000</v>
      </c>
      <c r="E41" s="45">
        <v>1141303.87</v>
      </c>
      <c r="F41" s="45">
        <v>1519696.13</v>
      </c>
      <c r="G41" s="80">
        <f t="shared" si="0"/>
        <v>0.42890036452461483</v>
      </c>
      <c r="H41" s="52"/>
      <c r="I41" s="52"/>
    </row>
    <row r="42" spans="1:9" s="53" customFormat="1" ht="45">
      <c r="A42" s="82" t="s">
        <v>502</v>
      </c>
      <c r="B42" s="83" t="s">
        <v>46</v>
      </c>
      <c r="C42" s="84" t="s">
        <v>382</v>
      </c>
      <c r="D42" s="45">
        <v>2600000</v>
      </c>
      <c r="E42" s="45">
        <v>1080503.87</v>
      </c>
      <c r="F42" s="45">
        <v>1519496.13</v>
      </c>
      <c r="G42" s="80">
        <f t="shared" si="0"/>
        <v>0.4155784115384616</v>
      </c>
      <c r="H42" s="52"/>
      <c r="I42" s="52"/>
    </row>
    <row r="43" spans="1:9" s="53" customFormat="1" ht="67.5">
      <c r="A43" s="82" t="s">
        <v>503</v>
      </c>
      <c r="B43" s="83" t="s">
        <v>46</v>
      </c>
      <c r="C43" s="84" t="s">
        <v>383</v>
      </c>
      <c r="D43" s="45">
        <v>2600000</v>
      </c>
      <c r="E43" s="45">
        <v>1080503.87</v>
      </c>
      <c r="F43" s="45">
        <v>1519496.13</v>
      </c>
      <c r="G43" s="80">
        <f t="shared" si="0"/>
        <v>0.4155784115384616</v>
      </c>
      <c r="H43" s="52"/>
      <c r="I43" s="52"/>
    </row>
    <row r="44" spans="1:9" s="53" customFormat="1" ht="45">
      <c r="A44" s="82" t="s">
        <v>504</v>
      </c>
      <c r="B44" s="83" t="s">
        <v>46</v>
      </c>
      <c r="C44" s="84" t="s">
        <v>384</v>
      </c>
      <c r="D44" s="45">
        <v>61000</v>
      </c>
      <c r="E44" s="45">
        <v>60800</v>
      </c>
      <c r="F44" s="45">
        <v>200</v>
      </c>
      <c r="G44" s="80">
        <f t="shared" si="0"/>
        <v>0.9967213114754099</v>
      </c>
      <c r="H44" s="52"/>
      <c r="I44" s="52"/>
    </row>
    <row r="45" spans="1:9" s="53" customFormat="1" ht="101.25">
      <c r="A45" s="82" t="s">
        <v>505</v>
      </c>
      <c r="B45" s="83" t="s">
        <v>46</v>
      </c>
      <c r="C45" s="84" t="s">
        <v>385</v>
      </c>
      <c r="D45" s="45">
        <v>1000</v>
      </c>
      <c r="E45" s="45">
        <v>800</v>
      </c>
      <c r="F45" s="45">
        <v>200</v>
      </c>
      <c r="G45" s="80">
        <f t="shared" si="0"/>
        <v>0.8</v>
      </c>
      <c r="H45" s="52"/>
      <c r="I45" s="52"/>
    </row>
    <row r="46" spans="1:9" s="53" customFormat="1" ht="33.75">
      <c r="A46" s="82" t="s">
        <v>506</v>
      </c>
      <c r="B46" s="83" t="s">
        <v>46</v>
      </c>
      <c r="C46" s="84" t="s">
        <v>386</v>
      </c>
      <c r="D46" s="45">
        <v>60000</v>
      </c>
      <c r="E46" s="45">
        <v>60000</v>
      </c>
      <c r="F46" s="45" t="s">
        <v>60</v>
      </c>
      <c r="G46" s="80">
        <f t="shared" si="0"/>
        <v>1</v>
      </c>
      <c r="H46" s="52"/>
      <c r="I46" s="52"/>
    </row>
    <row r="47" spans="1:9" s="53" customFormat="1" ht="45">
      <c r="A47" s="82" t="s">
        <v>507</v>
      </c>
      <c r="B47" s="83" t="s">
        <v>46</v>
      </c>
      <c r="C47" s="84" t="s">
        <v>387</v>
      </c>
      <c r="D47" s="45">
        <v>15000</v>
      </c>
      <c r="E47" s="45">
        <v>494.06</v>
      </c>
      <c r="F47" s="45">
        <v>14505.94</v>
      </c>
      <c r="G47" s="80">
        <f t="shared" si="0"/>
        <v>0.03293733333333333</v>
      </c>
      <c r="H47" s="52"/>
      <c r="I47" s="52"/>
    </row>
    <row r="48" spans="1:9" s="53" customFormat="1" ht="33.75">
      <c r="A48" s="82" t="s">
        <v>508</v>
      </c>
      <c r="B48" s="83" t="s">
        <v>46</v>
      </c>
      <c r="C48" s="84" t="s">
        <v>388</v>
      </c>
      <c r="D48" s="45">
        <v>10000</v>
      </c>
      <c r="E48" s="45">
        <v>0.15</v>
      </c>
      <c r="F48" s="45">
        <v>9999.85</v>
      </c>
      <c r="G48" s="80">
        <f t="shared" si="0"/>
        <v>1.4999999999999999E-05</v>
      </c>
      <c r="H48" s="52"/>
      <c r="I48" s="52"/>
    </row>
    <row r="49" spans="1:9" s="53" customFormat="1" ht="56.25">
      <c r="A49" s="82" t="s">
        <v>509</v>
      </c>
      <c r="B49" s="83" t="s">
        <v>46</v>
      </c>
      <c r="C49" s="84" t="s">
        <v>389</v>
      </c>
      <c r="D49" s="45">
        <v>10000</v>
      </c>
      <c r="E49" s="45">
        <v>0.15</v>
      </c>
      <c r="F49" s="45">
        <v>9999.85</v>
      </c>
      <c r="G49" s="80">
        <f t="shared" si="0"/>
        <v>1.4999999999999999E-05</v>
      </c>
      <c r="H49" s="52"/>
      <c r="I49" s="52"/>
    </row>
    <row r="50" spans="1:9" s="53" customFormat="1" ht="12.75">
      <c r="A50" s="82" t="s">
        <v>510</v>
      </c>
      <c r="B50" s="83" t="s">
        <v>46</v>
      </c>
      <c r="C50" s="84" t="s">
        <v>390</v>
      </c>
      <c r="D50" s="45">
        <v>4900</v>
      </c>
      <c r="E50" s="45">
        <v>106.91</v>
      </c>
      <c r="F50" s="45">
        <v>4793.09</v>
      </c>
      <c r="G50" s="80">
        <f t="shared" si="0"/>
        <v>0.021818367346938775</v>
      </c>
      <c r="H50" s="52"/>
      <c r="I50" s="52"/>
    </row>
    <row r="51" spans="1:9" s="53" customFormat="1" ht="22.5">
      <c r="A51" s="82" t="s">
        <v>511</v>
      </c>
      <c r="B51" s="83" t="s">
        <v>46</v>
      </c>
      <c r="C51" s="84" t="s">
        <v>391</v>
      </c>
      <c r="D51" s="45">
        <v>4800</v>
      </c>
      <c r="E51" s="45">
        <v>6.33</v>
      </c>
      <c r="F51" s="45">
        <v>4793.67</v>
      </c>
      <c r="G51" s="80">
        <f t="shared" si="0"/>
        <v>0.00131875</v>
      </c>
      <c r="H51" s="52"/>
      <c r="I51" s="52"/>
    </row>
    <row r="52" spans="1:9" s="53" customFormat="1" ht="33.75">
      <c r="A52" s="82" t="s">
        <v>512</v>
      </c>
      <c r="B52" s="83" t="s">
        <v>46</v>
      </c>
      <c r="C52" s="84" t="s">
        <v>392</v>
      </c>
      <c r="D52" s="45">
        <v>100</v>
      </c>
      <c r="E52" s="45">
        <v>100.58</v>
      </c>
      <c r="F52" s="45">
        <v>-0.58</v>
      </c>
      <c r="G52" s="80">
        <f t="shared" si="0"/>
        <v>1.0058</v>
      </c>
      <c r="H52" s="52"/>
      <c r="I52" s="52"/>
    </row>
    <row r="53" spans="1:9" s="53" customFormat="1" ht="56.25">
      <c r="A53" s="82" t="s">
        <v>513</v>
      </c>
      <c r="B53" s="83" t="s">
        <v>46</v>
      </c>
      <c r="C53" s="84" t="s">
        <v>393</v>
      </c>
      <c r="D53" s="45">
        <v>100</v>
      </c>
      <c r="E53" s="45">
        <v>100.58</v>
      </c>
      <c r="F53" s="45">
        <v>-0.58</v>
      </c>
      <c r="G53" s="80">
        <f t="shared" si="0"/>
        <v>1.0058</v>
      </c>
      <c r="H53" s="52"/>
      <c r="I53" s="52"/>
    </row>
    <row r="54" spans="1:9" s="53" customFormat="1" ht="45">
      <c r="A54" s="82" t="s">
        <v>514</v>
      </c>
      <c r="B54" s="83" t="s">
        <v>46</v>
      </c>
      <c r="C54" s="84" t="s">
        <v>394</v>
      </c>
      <c r="D54" s="45" t="s">
        <v>60</v>
      </c>
      <c r="E54" s="45">
        <v>351.38</v>
      </c>
      <c r="F54" s="45">
        <v>-351.38</v>
      </c>
      <c r="G54" s="80"/>
      <c r="H54" s="52"/>
      <c r="I54" s="52"/>
    </row>
    <row r="55" spans="1:9" s="53" customFormat="1" ht="12.75">
      <c r="A55" s="82" t="s">
        <v>515</v>
      </c>
      <c r="B55" s="83" t="s">
        <v>46</v>
      </c>
      <c r="C55" s="84" t="s">
        <v>395</v>
      </c>
      <c r="D55" s="45" t="s">
        <v>60</v>
      </c>
      <c r="E55" s="45">
        <v>351.38</v>
      </c>
      <c r="F55" s="45">
        <v>-351.38</v>
      </c>
      <c r="G55" s="80"/>
      <c r="H55" s="52"/>
      <c r="I55" s="52"/>
    </row>
    <row r="56" spans="1:9" s="53" customFormat="1" ht="33.75">
      <c r="A56" s="82" t="s">
        <v>516</v>
      </c>
      <c r="B56" s="83" t="s">
        <v>46</v>
      </c>
      <c r="C56" s="84" t="s">
        <v>396</v>
      </c>
      <c r="D56" s="45">
        <v>100</v>
      </c>
      <c r="E56" s="45">
        <v>35.62</v>
      </c>
      <c r="F56" s="45">
        <v>64.38</v>
      </c>
      <c r="G56" s="80">
        <f t="shared" si="0"/>
        <v>0.35619999999999996</v>
      </c>
      <c r="H56" s="52"/>
      <c r="I56" s="52"/>
    </row>
    <row r="57" spans="1:9" s="53" customFormat="1" ht="12.75">
      <c r="A57" s="82" t="s">
        <v>517</v>
      </c>
      <c r="B57" s="83" t="s">
        <v>46</v>
      </c>
      <c r="C57" s="84" t="s">
        <v>397</v>
      </c>
      <c r="D57" s="45">
        <v>100</v>
      </c>
      <c r="E57" s="45">
        <v>35.62</v>
      </c>
      <c r="F57" s="45">
        <v>64.38</v>
      </c>
      <c r="G57" s="80">
        <f t="shared" si="0"/>
        <v>0.35619999999999996</v>
      </c>
      <c r="H57" s="52"/>
      <c r="I57" s="52"/>
    </row>
    <row r="58" spans="1:9" s="53" customFormat="1" ht="33.75">
      <c r="A58" s="82" t="s">
        <v>518</v>
      </c>
      <c r="B58" s="83" t="s">
        <v>46</v>
      </c>
      <c r="C58" s="84" t="s">
        <v>398</v>
      </c>
      <c r="D58" s="45">
        <v>100</v>
      </c>
      <c r="E58" s="45">
        <v>35.62</v>
      </c>
      <c r="F58" s="45">
        <v>64.38</v>
      </c>
      <c r="G58" s="80">
        <f t="shared" si="0"/>
        <v>0.35619999999999996</v>
      </c>
      <c r="H58" s="52"/>
      <c r="I58" s="52"/>
    </row>
    <row r="59" spans="1:9" s="53" customFormat="1" ht="56.25">
      <c r="A59" s="82" t="s">
        <v>519</v>
      </c>
      <c r="B59" s="83" t="s">
        <v>46</v>
      </c>
      <c r="C59" s="84" t="s">
        <v>399</v>
      </c>
      <c r="D59" s="45">
        <v>11170300</v>
      </c>
      <c r="E59" s="45">
        <v>4612602.12</v>
      </c>
      <c r="F59" s="45">
        <v>6557697.88</v>
      </c>
      <c r="G59" s="80">
        <f t="shared" si="0"/>
        <v>0.4129344887782781</v>
      </c>
      <c r="H59" s="52"/>
      <c r="I59" s="52"/>
    </row>
    <row r="60" spans="1:9" s="53" customFormat="1" ht="112.5">
      <c r="A60" s="82" t="s">
        <v>520</v>
      </c>
      <c r="B60" s="83" t="s">
        <v>46</v>
      </c>
      <c r="C60" s="84" t="s">
        <v>400</v>
      </c>
      <c r="D60" s="45">
        <v>2000</v>
      </c>
      <c r="E60" s="45" t="s">
        <v>60</v>
      </c>
      <c r="F60" s="45">
        <v>2000</v>
      </c>
      <c r="G60" s="80"/>
      <c r="H60" s="52"/>
      <c r="I60" s="52"/>
    </row>
    <row r="61" spans="1:9" s="53" customFormat="1" ht="90">
      <c r="A61" s="82" t="s">
        <v>521</v>
      </c>
      <c r="B61" s="83" t="s">
        <v>46</v>
      </c>
      <c r="C61" s="84" t="s">
        <v>401</v>
      </c>
      <c r="D61" s="45">
        <v>2000</v>
      </c>
      <c r="E61" s="45" t="s">
        <v>60</v>
      </c>
      <c r="F61" s="45">
        <v>2000</v>
      </c>
      <c r="G61" s="80"/>
      <c r="H61" s="52"/>
      <c r="I61" s="52"/>
    </row>
    <row r="62" spans="1:9" s="53" customFormat="1" ht="135">
      <c r="A62" s="82" t="s">
        <v>522</v>
      </c>
      <c r="B62" s="83" t="s">
        <v>46</v>
      </c>
      <c r="C62" s="84" t="s">
        <v>402</v>
      </c>
      <c r="D62" s="45">
        <v>8303500</v>
      </c>
      <c r="E62" s="45">
        <v>4399877.12</v>
      </c>
      <c r="F62" s="45">
        <v>3903622.88</v>
      </c>
      <c r="G62" s="80">
        <f t="shared" si="0"/>
        <v>0.5298822327934004</v>
      </c>
      <c r="H62" s="52"/>
      <c r="I62" s="52"/>
    </row>
    <row r="63" spans="1:9" s="53" customFormat="1" ht="90">
      <c r="A63" s="82" t="s">
        <v>523</v>
      </c>
      <c r="B63" s="83" t="s">
        <v>46</v>
      </c>
      <c r="C63" s="84" t="s">
        <v>403</v>
      </c>
      <c r="D63" s="45">
        <v>7587500</v>
      </c>
      <c r="E63" s="45">
        <v>3616935.65</v>
      </c>
      <c r="F63" s="45">
        <v>3970564.35</v>
      </c>
      <c r="G63" s="80">
        <f t="shared" si="0"/>
        <v>0.476696626029654</v>
      </c>
      <c r="H63" s="52"/>
      <c r="I63" s="52"/>
    </row>
    <row r="64" spans="1:9" s="53" customFormat="1" ht="112.5">
      <c r="A64" s="82" t="s">
        <v>524</v>
      </c>
      <c r="B64" s="83" t="s">
        <v>46</v>
      </c>
      <c r="C64" s="84" t="s">
        <v>404</v>
      </c>
      <c r="D64" s="45">
        <v>7587500</v>
      </c>
      <c r="E64" s="45">
        <v>3616935.65</v>
      </c>
      <c r="F64" s="45">
        <v>3970564.35</v>
      </c>
      <c r="G64" s="80">
        <f t="shared" si="0"/>
        <v>0.476696626029654</v>
      </c>
      <c r="H64" s="52"/>
      <c r="I64" s="52"/>
    </row>
    <row r="65" spans="1:9" s="53" customFormat="1" ht="123.75">
      <c r="A65" s="82" t="s">
        <v>525</v>
      </c>
      <c r="B65" s="83" t="s">
        <v>46</v>
      </c>
      <c r="C65" s="84" t="s">
        <v>405</v>
      </c>
      <c r="D65" s="45">
        <v>716000</v>
      </c>
      <c r="E65" s="45">
        <v>782941.47</v>
      </c>
      <c r="F65" s="45">
        <v>-66941.47</v>
      </c>
      <c r="G65" s="80">
        <f t="shared" si="0"/>
        <v>1.0934936731843574</v>
      </c>
      <c r="H65" s="52"/>
      <c r="I65" s="52"/>
    </row>
    <row r="66" spans="1:9" s="53" customFormat="1" ht="101.25">
      <c r="A66" s="82" t="s">
        <v>526</v>
      </c>
      <c r="B66" s="83" t="s">
        <v>46</v>
      </c>
      <c r="C66" s="84" t="s">
        <v>406</v>
      </c>
      <c r="D66" s="45">
        <v>716000</v>
      </c>
      <c r="E66" s="45">
        <v>782941.47</v>
      </c>
      <c r="F66" s="45">
        <v>-66941.47</v>
      </c>
      <c r="G66" s="80">
        <f t="shared" si="0"/>
        <v>1.0934936731843574</v>
      </c>
      <c r="H66" s="52"/>
      <c r="I66" s="52"/>
    </row>
    <row r="67" spans="1:9" s="53" customFormat="1" ht="33.75">
      <c r="A67" s="82" t="s">
        <v>527</v>
      </c>
      <c r="B67" s="83" t="s">
        <v>46</v>
      </c>
      <c r="C67" s="84" t="s">
        <v>407</v>
      </c>
      <c r="D67" s="45">
        <v>1058100</v>
      </c>
      <c r="E67" s="45">
        <v>212725</v>
      </c>
      <c r="F67" s="45">
        <v>845375</v>
      </c>
      <c r="G67" s="80">
        <f t="shared" si="0"/>
        <v>0.201044324733012</v>
      </c>
      <c r="H67" s="52"/>
      <c r="I67" s="52"/>
    </row>
    <row r="68" spans="1:9" s="53" customFormat="1" ht="67.5">
      <c r="A68" s="82" t="s">
        <v>528</v>
      </c>
      <c r="B68" s="83" t="s">
        <v>46</v>
      </c>
      <c r="C68" s="84" t="s">
        <v>408</v>
      </c>
      <c r="D68" s="45">
        <v>1058100</v>
      </c>
      <c r="E68" s="45">
        <v>212725</v>
      </c>
      <c r="F68" s="45">
        <v>845375</v>
      </c>
      <c r="G68" s="80">
        <f t="shared" si="0"/>
        <v>0.201044324733012</v>
      </c>
      <c r="H68" s="52"/>
      <c r="I68" s="52"/>
    </row>
    <row r="69" spans="1:9" s="53" customFormat="1" ht="78.75">
      <c r="A69" s="82" t="s">
        <v>529</v>
      </c>
      <c r="B69" s="83" t="s">
        <v>46</v>
      </c>
      <c r="C69" s="84" t="s">
        <v>409</v>
      </c>
      <c r="D69" s="45">
        <v>1058100</v>
      </c>
      <c r="E69" s="45">
        <v>212725</v>
      </c>
      <c r="F69" s="45">
        <v>845375</v>
      </c>
      <c r="G69" s="80">
        <f t="shared" si="0"/>
        <v>0.201044324733012</v>
      </c>
      <c r="H69" s="52"/>
      <c r="I69" s="52"/>
    </row>
    <row r="70" spans="1:9" s="53" customFormat="1" ht="135">
      <c r="A70" s="82" t="s">
        <v>530</v>
      </c>
      <c r="B70" s="83" t="s">
        <v>46</v>
      </c>
      <c r="C70" s="84" t="s">
        <v>410</v>
      </c>
      <c r="D70" s="45">
        <v>1806700</v>
      </c>
      <c r="E70" s="45" t="s">
        <v>60</v>
      </c>
      <c r="F70" s="45">
        <v>1806700</v>
      </c>
      <c r="G70" s="80"/>
      <c r="H70" s="52"/>
      <c r="I70" s="52"/>
    </row>
    <row r="71" spans="1:9" s="53" customFormat="1" ht="123.75">
      <c r="A71" s="82" t="s">
        <v>531</v>
      </c>
      <c r="B71" s="83" t="s">
        <v>46</v>
      </c>
      <c r="C71" s="84" t="s">
        <v>411</v>
      </c>
      <c r="D71" s="45">
        <v>1806700</v>
      </c>
      <c r="E71" s="45" t="s">
        <v>60</v>
      </c>
      <c r="F71" s="45">
        <v>1806700</v>
      </c>
      <c r="G71" s="80"/>
      <c r="H71" s="52"/>
      <c r="I71" s="52"/>
    </row>
    <row r="72" spans="1:9" s="53" customFormat="1" ht="123.75">
      <c r="A72" s="82" t="s">
        <v>532</v>
      </c>
      <c r="B72" s="83" t="s">
        <v>46</v>
      </c>
      <c r="C72" s="84" t="s">
        <v>412</v>
      </c>
      <c r="D72" s="45">
        <v>1806700</v>
      </c>
      <c r="E72" s="45" t="s">
        <v>60</v>
      </c>
      <c r="F72" s="45">
        <v>1806700</v>
      </c>
      <c r="G72" s="80"/>
      <c r="H72" s="52"/>
      <c r="I72" s="52"/>
    </row>
    <row r="73" spans="1:9" s="53" customFormat="1" ht="22.5">
      <c r="A73" s="82" t="s">
        <v>533</v>
      </c>
      <c r="B73" s="83" t="s">
        <v>46</v>
      </c>
      <c r="C73" s="84" t="s">
        <v>413</v>
      </c>
      <c r="D73" s="45">
        <v>2051400</v>
      </c>
      <c r="E73" s="45">
        <v>397594.34</v>
      </c>
      <c r="F73" s="45">
        <v>1653805.66</v>
      </c>
      <c r="G73" s="80">
        <f t="shared" si="0"/>
        <v>0.19381609632446137</v>
      </c>
      <c r="H73" s="52"/>
      <c r="I73" s="52"/>
    </row>
    <row r="74" spans="1:9" s="53" customFormat="1" ht="33.75">
      <c r="A74" s="82" t="s">
        <v>534</v>
      </c>
      <c r="B74" s="83" t="s">
        <v>46</v>
      </c>
      <c r="C74" s="84" t="s">
        <v>414</v>
      </c>
      <c r="D74" s="45">
        <v>2051400</v>
      </c>
      <c r="E74" s="45">
        <v>397594.34</v>
      </c>
      <c r="F74" s="45">
        <v>1653805.66</v>
      </c>
      <c r="G74" s="80">
        <f t="shared" si="0"/>
        <v>0.19381609632446137</v>
      </c>
      <c r="H74" s="52"/>
      <c r="I74" s="52"/>
    </row>
    <row r="75" spans="1:9" s="53" customFormat="1" ht="45">
      <c r="A75" s="82" t="s">
        <v>535</v>
      </c>
      <c r="B75" s="83" t="s">
        <v>46</v>
      </c>
      <c r="C75" s="84" t="s">
        <v>415</v>
      </c>
      <c r="D75" s="45">
        <v>410300</v>
      </c>
      <c r="E75" s="45">
        <v>54016.74</v>
      </c>
      <c r="F75" s="45">
        <v>356283.26</v>
      </c>
      <c r="G75" s="80">
        <f t="shared" si="0"/>
        <v>0.13165181574457713</v>
      </c>
      <c r="H75" s="52"/>
      <c r="I75" s="52"/>
    </row>
    <row r="76" spans="1:9" s="53" customFormat="1" ht="45">
      <c r="A76" s="82" t="s">
        <v>536</v>
      </c>
      <c r="B76" s="83" t="s">
        <v>46</v>
      </c>
      <c r="C76" s="84" t="s">
        <v>416</v>
      </c>
      <c r="D76" s="45">
        <v>102600</v>
      </c>
      <c r="E76" s="45">
        <v>17730.18</v>
      </c>
      <c r="F76" s="45">
        <v>84869.82</v>
      </c>
      <c r="G76" s="80">
        <f t="shared" si="0"/>
        <v>0.17280877192982455</v>
      </c>
      <c r="H76" s="52"/>
      <c r="I76" s="52"/>
    </row>
    <row r="77" spans="1:9" s="53" customFormat="1" ht="22.5">
      <c r="A77" s="82" t="s">
        <v>537</v>
      </c>
      <c r="B77" s="83" t="s">
        <v>46</v>
      </c>
      <c r="C77" s="84" t="s">
        <v>417</v>
      </c>
      <c r="D77" s="45">
        <v>615400</v>
      </c>
      <c r="E77" s="45">
        <v>4713.4</v>
      </c>
      <c r="F77" s="45">
        <v>610686.6</v>
      </c>
      <c r="G77" s="80">
        <f t="shared" si="0"/>
        <v>0.007659083522911927</v>
      </c>
      <c r="H77" s="52"/>
      <c r="I77" s="52"/>
    </row>
    <row r="78" spans="1:9" s="53" customFormat="1" ht="22.5">
      <c r="A78" s="82" t="s">
        <v>538</v>
      </c>
      <c r="B78" s="83" t="s">
        <v>46</v>
      </c>
      <c r="C78" s="84" t="s">
        <v>418</v>
      </c>
      <c r="D78" s="45">
        <v>923100</v>
      </c>
      <c r="E78" s="45">
        <v>321134.02</v>
      </c>
      <c r="F78" s="45">
        <v>601965.98</v>
      </c>
      <c r="G78" s="80">
        <f t="shared" si="0"/>
        <v>0.3478864911710541</v>
      </c>
      <c r="H78" s="52"/>
      <c r="I78" s="52"/>
    </row>
    <row r="79" spans="1:9" s="53" customFormat="1" ht="45">
      <c r="A79" s="82" t="s">
        <v>539</v>
      </c>
      <c r="B79" s="83" t="s">
        <v>46</v>
      </c>
      <c r="C79" s="84" t="s">
        <v>419</v>
      </c>
      <c r="D79" s="45">
        <v>540000</v>
      </c>
      <c r="E79" s="45">
        <v>80292.8</v>
      </c>
      <c r="F79" s="45">
        <v>459707.2</v>
      </c>
      <c r="G79" s="80">
        <f t="shared" si="0"/>
        <v>0.1486903703703704</v>
      </c>
      <c r="H79" s="52"/>
      <c r="I79" s="52"/>
    </row>
    <row r="80" spans="1:9" s="53" customFormat="1" ht="22.5">
      <c r="A80" s="82" t="s">
        <v>540</v>
      </c>
      <c r="B80" s="83" t="s">
        <v>46</v>
      </c>
      <c r="C80" s="84" t="s">
        <v>420</v>
      </c>
      <c r="D80" s="45">
        <v>540000</v>
      </c>
      <c r="E80" s="45">
        <v>80292.8</v>
      </c>
      <c r="F80" s="45">
        <v>459707.2</v>
      </c>
      <c r="G80" s="80">
        <f t="shared" si="0"/>
        <v>0.1486903703703704</v>
      </c>
      <c r="H80" s="52"/>
      <c r="I80" s="52"/>
    </row>
    <row r="81" spans="1:9" s="53" customFormat="1" ht="22.5">
      <c r="A81" s="82" t="s">
        <v>541</v>
      </c>
      <c r="B81" s="83" t="s">
        <v>46</v>
      </c>
      <c r="C81" s="84" t="s">
        <v>421</v>
      </c>
      <c r="D81" s="45">
        <v>540000</v>
      </c>
      <c r="E81" s="45">
        <v>80292.8</v>
      </c>
      <c r="F81" s="45">
        <v>459707.2</v>
      </c>
      <c r="G81" s="80">
        <f aca="true" t="shared" si="1" ref="G81:G137">E81/D81</f>
        <v>0.1486903703703704</v>
      </c>
      <c r="H81" s="52"/>
      <c r="I81" s="52"/>
    </row>
    <row r="82" spans="1:9" s="53" customFormat="1" ht="33.75">
      <c r="A82" s="82" t="s">
        <v>542</v>
      </c>
      <c r="B82" s="83" t="s">
        <v>46</v>
      </c>
      <c r="C82" s="84" t="s">
        <v>422</v>
      </c>
      <c r="D82" s="45">
        <v>540000</v>
      </c>
      <c r="E82" s="45">
        <v>80292.8</v>
      </c>
      <c r="F82" s="45">
        <v>459707.2</v>
      </c>
      <c r="G82" s="80">
        <f t="shared" si="1"/>
        <v>0.1486903703703704</v>
      </c>
      <c r="H82" s="52"/>
      <c r="I82" s="52"/>
    </row>
    <row r="83" spans="1:9" s="53" customFormat="1" ht="33.75">
      <c r="A83" s="82" t="s">
        <v>543</v>
      </c>
      <c r="B83" s="83" t="s">
        <v>46</v>
      </c>
      <c r="C83" s="84" t="s">
        <v>423</v>
      </c>
      <c r="D83" s="45">
        <v>59279667.89</v>
      </c>
      <c r="E83" s="45">
        <v>33342950.64</v>
      </c>
      <c r="F83" s="45">
        <v>25936717.25</v>
      </c>
      <c r="G83" s="80">
        <f t="shared" si="1"/>
        <v>0.5624685803211912</v>
      </c>
      <c r="H83" s="52"/>
      <c r="I83" s="52"/>
    </row>
    <row r="84" spans="1:9" s="53" customFormat="1" ht="123.75">
      <c r="A84" s="82" t="s">
        <v>544</v>
      </c>
      <c r="B84" s="83" t="s">
        <v>46</v>
      </c>
      <c r="C84" s="84" t="s">
        <v>424</v>
      </c>
      <c r="D84" s="45">
        <v>52506667.89</v>
      </c>
      <c r="E84" s="45">
        <v>29729161.83</v>
      </c>
      <c r="F84" s="45">
        <v>22777506.06</v>
      </c>
      <c r="G84" s="80">
        <f t="shared" si="1"/>
        <v>0.566197837811414</v>
      </c>
      <c r="H84" s="52"/>
      <c r="I84" s="52"/>
    </row>
    <row r="85" spans="1:9" s="53" customFormat="1" ht="135">
      <c r="A85" s="82" t="s">
        <v>545</v>
      </c>
      <c r="B85" s="83" t="s">
        <v>46</v>
      </c>
      <c r="C85" s="84" t="s">
        <v>425</v>
      </c>
      <c r="D85" s="45">
        <v>52506667.89</v>
      </c>
      <c r="E85" s="45">
        <v>29729161.83</v>
      </c>
      <c r="F85" s="45">
        <v>22777506.06</v>
      </c>
      <c r="G85" s="80">
        <f t="shared" si="1"/>
        <v>0.566197837811414</v>
      </c>
      <c r="H85" s="52"/>
      <c r="I85" s="52"/>
    </row>
    <row r="86" spans="1:9" s="53" customFormat="1" ht="135">
      <c r="A86" s="82" t="s">
        <v>546</v>
      </c>
      <c r="B86" s="83" t="s">
        <v>46</v>
      </c>
      <c r="C86" s="84" t="s">
        <v>426</v>
      </c>
      <c r="D86" s="45">
        <v>52506667.89</v>
      </c>
      <c r="E86" s="45">
        <v>29729161.83</v>
      </c>
      <c r="F86" s="45">
        <v>22777506.06</v>
      </c>
      <c r="G86" s="80">
        <f t="shared" si="1"/>
        <v>0.566197837811414</v>
      </c>
      <c r="H86" s="52"/>
      <c r="I86" s="52"/>
    </row>
    <row r="87" spans="1:9" s="53" customFormat="1" ht="78.75">
      <c r="A87" s="82" t="s">
        <v>547</v>
      </c>
      <c r="B87" s="83" t="s">
        <v>46</v>
      </c>
      <c r="C87" s="84" t="s">
        <v>427</v>
      </c>
      <c r="D87" s="45">
        <v>6773000</v>
      </c>
      <c r="E87" s="45">
        <v>3613788.81</v>
      </c>
      <c r="F87" s="45">
        <v>3159211.19</v>
      </c>
      <c r="G87" s="80">
        <f t="shared" si="1"/>
        <v>0.5335580702790492</v>
      </c>
      <c r="H87" s="52"/>
      <c r="I87" s="52"/>
    </row>
    <row r="88" spans="1:9" s="53" customFormat="1" ht="45">
      <c r="A88" s="82" t="s">
        <v>548</v>
      </c>
      <c r="B88" s="83" t="s">
        <v>46</v>
      </c>
      <c r="C88" s="84" t="s">
        <v>428</v>
      </c>
      <c r="D88" s="45">
        <v>6769000</v>
      </c>
      <c r="E88" s="45">
        <v>3613788.81</v>
      </c>
      <c r="F88" s="45">
        <v>3155211.19</v>
      </c>
      <c r="G88" s="80">
        <f t="shared" si="1"/>
        <v>0.5338733653420003</v>
      </c>
      <c r="H88" s="52"/>
      <c r="I88" s="52"/>
    </row>
    <row r="89" spans="1:9" s="53" customFormat="1" ht="67.5">
      <c r="A89" s="82" t="s">
        <v>549</v>
      </c>
      <c r="B89" s="83" t="s">
        <v>46</v>
      </c>
      <c r="C89" s="84" t="s">
        <v>429</v>
      </c>
      <c r="D89" s="45">
        <v>6769000</v>
      </c>
      <c r="E89" s="45">
        <v>3613788.81</v>
      </c>
      <c r="F89" s="45">
        <v>3155211.19</v>
      </c>
      <c r="G89" s="80">
        <f t="shared" si="1"/>
        <v>0.5338733653420003</v>
      </c>
      <c r="H89" s="52"/>
      <c r="I89" s="52"/>
    </row>
    <row r="90" spans="1:9" s="53" customFormat="1" ht="67.5">
      <c r="A90" s="82" t="s">
        <v>550</v>
      </c>
      <c r="B90" s="83" t="s">
        <v>46</v>
      </c>
      <c r="C90" s="84" t="s">
        <v>430</v>
      </c>
      <c r="D90" s="45">
        <v>4000</v>
      </c>
      <c r="E90" s="45" t="s">
        <v>60</v>
      </c>
      <c r="F90" s="45">
        <v>4000</v>
      </c>
      <c r="G90" s="80"/>
      <c r="H90" s="52"/>
      <c r="I90" s="52"/>
    </row>
    <row r="91" spans="1:9" s="53" customFormat="1" ht="78.75">
      <c r="A91" s="82" t="s">
        <v>551</v>
      </c>
      <c r="B91" s="83" t="s">
        <v>46</v>
      </c>
      <c r="C91" s="84" t="s">
        <v>431</v>
      </c>
      <c r="D91" s="45">
        <v>4000</v>
      </c>
      <c r="E91" s="45" t="s">
        <v>60</v>
      </c>
      <c r="F91" s="45">
        <v>4000</v>
      </c>
      <c r="G91" s="80"/>
      <c r="H91" s="52"/>
      <c r="I91" s="52"/>
    </row>
    <row r="92" spans="1:9" s="53" customFormat="1" ht="22.5">
      <c r="A92" s="82" t="s">
        <v>552</v>
      </c>
      <c r="B92" s="83" t="s">
        <v>46</v>
      </c>
      <c r="C92" s="84" t="s">
        <v>432</v>
      </c>
      <c r="D92" s="45">
        <v>2840000</v>
      </c>
      <c r="E92" s="45">
        <v>1098561.54</v>
      </c>
      <c r="F92" s="45">
        <v>1741438.46</v>
      </c>
      <c r="G92" s="80">
        <f t="shared" si="1"/>
        <v>0.38681744366197185</v>
      </c>
      <c r="H92" s="52"/>
      <c r="I92" s="52"/>
    </row>
    <row r="93" spans="1:9" s="53" customFormat="1" ht="33.75">
      <c r="A93" s="82" t="s">
        <v>553</v>
      </c>
      <c r="B93" s="83" t="s">
        <v>46</v>
      </c>
      <c r="C93" s="84" t="s">
        <v>433</v>
      </c>
      <c r="D93" s="45">
        <v>495000</v>
      </c>
      <c r="E93" s="45">
        <v>154374.77</v>
      </c>
      <c r="F93" s="45">
        <v>340625.23</v>
      </c>
      <c r="G93" s="80">
        <f t="shared" si="1"/>
        <v>0.3118682222222222</v>
      </c>
      <c r="H93" s="52"/>
      <c r="I93" s="52"/>
    </row>
    <row r="94" spans="1:9" s="53" customFormat="1" ht="180">
      <c r="A94" s="82" t="s">
        <v>554</v>
      </c>
      <c r="B94" s="83" t="s">
        <v>46</v>
      </c>
      <c r="C94" s="84" t="s">
        <v>434</v>
      </c>
      <c r="D94" s="45">
        <v>450000</v>
      </c>
      <c r="E94" s="45">
        <v>144324.78</v>
      </c>
      <c r="F94" s="45">
        <v>305675.22</v>
      </c>
      <c r="G94" s="80">
        <f t="shared" si="1"/>
        <v>0.3207217333333333</v>
      </c>
      <c r="H94" s="52"/>
      <c r="I94" s="52"/>
    </row>
    <row r="95" spans="1:9" s="53" customFormat="1" ht="90">
      <c r="A95" s="82" t="s">
        <v>555</v>
      </c>
      <c r="B95" s="83" t="s">
        <v>46</v>
      </c>
      <c r="C95" s="84" t="s">
        <v>435</v>
      </c>
      <c r="D95" s="45">
        <v>45000</v>
      </c>
      <c r="E95" s="45">
        <v>10049.99</v>
      </c>
      <c r="F95" s="45">
        <v>34950.01</v>
      </c>
      <c r="G95" s="80">
        <f t="shared" si="1"/>
        <v>0.2233331111111111</v>
      </c>
      <c r="H95" s="52"/>
      <c r="I95" s="52"/>
    </row>
    <row r="96" spans="1:9" s="53" customFormat="1" ht="90">
      <c r="A96" s="82" t="s">
        <v>556</v>
      </c>
      <c r="B96" s="83" t="s">
        <v>46</v>
      </c>
      <c r="C96" s="84" t="s">
        <v>436</v>
      </c>
      <c r="D96" s="45">
        <v>10000</v>
      </c>
      <c r="E96" s="45">
        <v>6000</v>
      </c>
      <c r="F96" s="45">
        <v>4000</v>
      </c>
      <c r="G96" s="80">
        <f t="shared" si="1"/>
        <v>0.6</v>
      </c>
      <c r="H96" s="52"/>
      <c r="I96" s="52"/>
    </row>
    <row r="97" spans="1:9" s="53" customFormat="1" ht="157.5">
      <c r="A97" s="82" t="s">
        <v>557</v>
      </c>
      <c r="B97" s="83" t="s">
        <v>46</v>
      </c>
      <c r="C97" s="84" t="s">
        <v>437</v>
      </c>
      <c r="D97" s="45">
        <v>15000</v>
      </c>
      <c r="E97" s="45">
        <v>4800</v>
      </c>
      <c r="F97" s="45">
        <v>10200</v>
      </c>
      <c r="G97" s="80">
        <f t="shared" si="1"/>
        <v>0.32</v>
      </c>
      <c r="H97" s="52"/>
      <c r="I97" s="52"/>
    </row>
    <row r="98" spans="1:9" s="53" customFormat="1" ht="33.75">
      <c r="A98" s="82" t="s">
        <v>558</v>
      </c>
      <c r="B98" s="83" t="s">
        <v>46</v>
      </c>
      <c r="C98" s="84" t="s">
        <v>438</v>
      </c>
      <c r="D98" s="45">
        <v>15000</v>
      </c>
      <c r="E98" s="45">
        <v>4800</v>
      </c>
      <c r="F98" s="45">
        <v>10200</v>
      </c>
      <c r="G98" s="80">
        <f t="shared" si="1"/>
        <v>0.32</v>
      </c>
      <c r="H98" s="52"/>
      <c r="I98" s="52"/>
    </row>
    <row r="99" spans="1:9" s="53" customFormat="1" ht="78.75">
      <c r="A99" s="82" t="s">
        <v>559</v>
      </c>
      <c r="B99" s="83" t="s">
        <v>46</v>
      </c>
      <c r="C99" s="84" t="s">
        <v>439</v>
      </c>
      <c r="D99" s="45">
        <v>140000</v>
      </c>
      <c r="E99" s="45">
        <v>182700</v>
      </c>
      <c r="F99" s="45">
        <v>-42700</v>
      </c>
      <c r="G99" s="80">
        <f t="shared" si="1"/>
        <v>1.305</v>
      </c>
      <c r="H99" s="52"/>
      <c r="I99" s="52"/>
    </row>
    <row r="100" spans="1:9" s="53" customFormat="1" ht="67.5">
      <c r="A100" s="82" t="s">
        <v>560</v>
      </c>
      <c r="B100" s="83" t="s">
        <v>46</v>
      </c>
      <c r="C100" s="84" t="s">
        <v>440</v>
      </c>
      <c r="D100" s="45">
        <v>40000</v>
      </c>
      <c r="E100" s="45">
        <v>40000</v>
      </c>
      <c r="F100" s="45" t="s">
        <v>60</v>
      </c>
      <c r="G100" s="80">
        <f t="shared" si="1"/>
        <v>1</v>
      </c>
      <c r="H100" s="52"/>
      <c r="I100" s="52"/>
    </row>
    <row r="101" spans="1:9" s="53" customFormat="1" ht="78.75">
      <c r="A101" s="82" t="s">
        <v>561</v>
      </c>
      <c r="B101" s="83" t="s">
        <v>46</v>
      </c>
      <c r="C101" s="84" t="s">
        <v>441</v>
      </c>
      <c r="D101" s="45">
        <v>40000</v>
      </c>
      <c r="E101" s="45">
        <v>40000</v>
      </c>
      <c r="F101" s="45" t="s">
        <v>60</v>
      </c>
      <c r="G101" s="80">
        <f t="shared" si="1"/>
        <v>1</v>
      </c>
      <c r="H101" s="52"/>
      <c r="I101" s="52"/>
    </row>
    <row r="102" spans="1:9" s="53" customFormat="1" ht="101.25">
      <c r="A102" s="82" t="s">
        <v>562</v>
      </c>
      <c r="B102" s="83" t="s">
        <v>46</v>
      </c>
      <c r="C102" s="84" t="s">
        <v>442</v>
      </c>
      <c r="D102" s="45" t="s">
        <v>60</v>
      </c>
      <c r="E102" s="45">
        <v>1500</v>
      </c>
      <c r="F102" s="45">
        <v>-1500</v>
      </c>
      <c r="G102" s="80"/>
      <c r="H102" s="52"/>
      <c r="I102" s="52"/>
    </row>
    <row r="103" spans="1:9" s="53" customFormat="1" ht="45">
      <c r="A103" s="82" t="s">
        <v>563</v>
      </c>
      <c r="B103" s="83" t="s">
        <v>46</v>
      </c>
      <c r="C103" s="84" t="s">
        <v>443</v>
      </c>
      <c r="D103" s="45">
        <v>2140000</v>
      </c>
      <c r="E103" s="45">
        <v>709186.77</v>
      </c>
      <c r="F103" s="45">
        <v>1430813.23</v>
      </c>
      <c r="G103" s="80">
        <f t="shared" si="1"/>
        <v>0.33139568691588783</v>
      </c>
      <c r="H103" s="52"/>
      <c r="I103" s="52"/>
    </row>
    <row r="104" spans="1:9" s="53" customFormat="1" ht="56.25">
      <c r="A104" s="82" t="s">
        <v>564</v>
      </c>
      <c r="B104" s="83" t="s">
        <v>46</v>
      </c>
      <c r="C104" s="84" t="s">
        <v>444</v>
      </c>
      <c r="D104" s="45">
        <v>2140000</v>
      </c>
      <c r="E104" s="45">
        <v>709186.77</v>
      </c>
      <c r="F104" s="45">
        <v>1430813.23</v>
      </c>
      <c r="G104" s="80">
        <f t="shared" si="1"/>
        <v>0.33139568691588783</v>
      </c>
      <c r="H104" s="52"/>
      <c r="I104" s="52"/>
    </row>
    <row r="105" spans="1:9" s="53" customFormat="1" ht="22.5">
      <c r="A105" s="82" t="s">
        <v>565</v>
      </c>
      <c r="B105" s="83" t="s">
        <v>46</v>
      </c>
      <c r="C105" s="84" t="s">
        <v>445</v>
      </c>
      <c r="D105" s="45">
        <v>50000</v>
      </c>
      <c r="E105" s="45">
        <v>14610</v>
      </c>
      <c r="F105" s="45">
        <v>35390</v>
      </c>
      <c r="G105" s="80">
        <f t="shared" si="1"/>
        <v>0.2922</v>
      </c>
      <c r="H105" s="52"/>
      <c r="I105" s="52"/>
    </row>
    <row r="106" spans="1:9" s="53" customFormat="1" ht="12.75">
      <c r="A106" s="82" t="s">
        <v>566</v>
      </c>
      <c r="B106" s="83" t="s">
        <v>46</v>
      </c>
      <c r="C106" s="84" t="s">
        <v>446</v>
      </c>
      <c r="D106" s="45" t="s">
        <v>60</v>
      </c>
      <c r="E106" s="45">
        <v>-5190</v>
      </c>
      <c r="F106" s="45">
        <v>5190</v>
      </c>
      <c r="G106" s="80"/>
      <c r="H106" s="52"/>
      <c r="I106" s="52"/>
    </row>
    <row r="107" spans="1:9" s="53" customFormat="1" ht="33.75">
      <c r="A107" s="82" t="s">
        <v>567</v>
      </c>
      <c r="B107" s="83" t="s">
        <v>46</v>
      </c>
      <c r="C107" s="84" t="s">
        <v>447</v>
      </c>
      <c r="D107" s="45" t="s">
        <v>60</v>
      </c>
      <c r="E107" s="45">
        <v>-5190</v>
      </c>
      <c r="F107" s="45">
        <v>5190</v>
      </c>
      <c r="G107" s="80"/>
      <c r="H107" s="52"/>
      <c r="I107" s="52"/>
    </row>
    <row r="108" spans="1:9" s="53" customFormat="1" ht="12.75">
      <c r="A108" s="82" t="s">
        <v>568</v>
      </c>
      <c r="B108" s="83" t="s">
        <v>46</v>
      </c>
      <c r="C108" s="84" t="s">
        <v>448</v>
      </c>
      <c r="D108" s="45">
        <v>50000</v>
      </c>
      <c r="E108" s="45">
        <v>19800</v>
      </c>
      <c r="F108" s="45">
        <v>30200</v>
      </c>
      <c r="G108" s="80">
        <f t="shared" si="1"/>
        <v>0.396</v>
      </c>
      <c r="H108" s="52"/>
      <c r="I108" s="52"/>
    </row>
    <row r="109" spans="1:9" s="53" customFormat="1" ht="22.5">
      <c r="A109" s="82" t="s">
        <v>569</v>
      </c>
      <c r="B109" s="83" t="s">
        <v>46</v>
      </c>
      <c r="C109" s="84" t="s">
        <v>449</v>
      </c>
      <c r="D109" s="45">
        <v>50000</v>
      </c>
      <c r="E109" s="45">
        <v>19800</v>
      </c>
      <c r="F109" s="45">
        <v>30200</v>
      </c>
      <c r="G109" s="80">
        <f t="shared" si="1"/>
        <v>0.396</v>
      </c>
      <c r="H109" s="52"/>
      <c r="I109" s="52"/>
    </row>
    <row r="110" spans="1:9" s="53" customFormat="1" ht="22.5">
      <c r="A110" s="82" t="s">
        <v>570</v>
      </c>
      <c r="B110" s="83" t="s">
        <v>46</v>
      </c>
      <c r="C110" s="84" t="s">
        <v>450</v>
      </c>
      <c r="D110" s="45">
        <v>412991157.91</v>
      </c>
      <c r="E110" s="45">
        <v>227692808.91</v>
      </c>
      <c r="F110" s="45">
        <v>185298349</v>
      </c>
      <c r="G110" s="80">
        <f t="shared" si="1"/>
        <v>0.5513261108597859</v>
      </c>
      <c r="H110" s="52"/>
      <c r="I110" s="52"/>
    </row>
    <row r="111" spans="1:9" s="53" customFormat="1" ht="56.25">
      <c r="A111" s="82" t="s">
        <v>571</v>
      </c>
      <c r="B111" s="83" t="s">
        <v>46</v>
      </c>
      <c r="C111" s="84" t="s">
        <v>451</v>
      </c>
      <c r="D111" s="45">
        <v>414905733</v>
      </c>
      <c r="E111" s="45">
        <v>229607384</v>
      </c>
      <c r="F111" s="45">
        <v>185298349</v>
      </c>
      <c r="G111" s="80">
        <f t="shared" si="1"/>
        <v>0.5533965085028121</v>
      </c>
      <c r="H111" s="52"/>
      <c r="I111" s="52"/>
    </row>
    <row r="112" spans="1:9" s="53" customFormat="1" ht="33.75">
      <c r="A112" s="82" t="s">
        <v>572</v>
      </c>
      <c r="B112" s="83" t="s">
        <v>46</v>
      </c>
      <c r="C112" s="84" t="s">
        <v>452</v>
      </c>
      <c r="D112" s="45">
        <v>211986700</v>
      </c>
      <c r="E112" s="45">
        <v>105993000</v>
      </c>
      <c r="F112" s="45">
        <v>105993700</v>
      </c>
      <c r="G112" s="80">
        <f t="shared" si="1"/>
        <v>0.4999983489530239</v>
      </c>
      <c r="H112" s="52"/>
      <c r="I112" s="52"/>
    </row>
    <row r="113" spans="1:9" s="53" customFormat="1" ht="22.5">
      <c r="A113" s="82" t="s">
        <v>573</v>
      </c>
      <c r="B113" s="83" t="s">
        <v>46</v>
      </c>
      <c r="C113" s="84" t="s">
        <v>453</v>
      </c>
      <c r="D113" s="45">
        <v>211986700</v>
      </c>
      <c r="E113" s="45">
        <v>105993000</v>
      </c>
      <c r="F113" s="45">
        <v>105993700</v>
      </c>
      <c r="G113" s="80">
        <f t="shared" si="1"/>
        <v>0.4999983489530239</v>
      </c>
      <c r="H113" s="52"/>
      <c r="I113" s="52"/>
    </row>
    <row r="114" spans="1:9" s="53" customFormat="1" ht="33.75">
      <c r="A114" s="82" t="s">
        <v>574</v>
      </c>
      <c r="B114" s="83" t="s">
        <v>46</v>
      </c>
      <c r="C114" s="84" t="s">
        <v>454</v>
      </c>
      <c r="D114" s="45">
        <v>211986700</v>
      </c>
      <c r="E114" s="45">
        <v>105993000</v>
      </c>
      <c r="F114" s="45">
        <v>105993700</v>
      </c>
      <c r="G114" s="80">
        <f t="shared" si="1"/>
        <v>0.4999983489530239</v>
      </c>
      <c r="H114" s="52"/>
      <c r="I114" s="52"/>
    </row>
    <row r="115" spans="1:9" s="53" customFormat="1" ht="33.75">
      <c r="A115" s="82" t="s">
        <v>575</v>
      </c>
      <c r="B115" s="83" t="s">
        <v>46</v>
      </c>
      <c r="C115" s="84" t="s">
        <v>455</v>
      </c>
      <c r="D115" s="45">
        <v>62640533</v>
      </c>
      <c r="E115" s="45">
        <v>42498884</v>
      </c>
      <c r="F115" s="45">
        <v>20141649</v>
      </c>
      <c r="G115" s="80">
        <f t="shared" si="1"/>
        <v>0.6784566153037044</v>
      </c>
      <c r="H115" s="52"/>
      <c r="I115" s="52"/>
    </row>
    <row r="116" spans="1:9" s="53" customFormat="1" ht="33.75">
      <c r="A116" s="82" t="s">
        <v>576</v>
      </c>
      <c r="B116" s="83" t="s">
        <v>46</v>
      </c>
      <c r="C116" s="84" t="s">
        <v>456</v>
      </c>
      <c r="D116" s="45">
        <v>7103800</v>
      </c>
      <c r="E116" s="45">
        <v>4925200</v>
      </c>
      <c r="F116" s="45">
        <v>2178600</v>
      </c>
      <c r="G116" s="80">
        <f t="shared" si="1"/>
        <v>0.6933190686674737</v>
      </c>
      <c r="H116" s="52"/>
      <c r="I116" s="52"/>
    </row>
    <row r="117" spans="1:9" s="53" customFormat="1" ht="45">
      <c r="A117" s="82" t="s">
        <v>577</v>
      </c>
      <c r="B117" s="83" t="s">
        <v>46</v>
      </c>
      <c r="C117" s="84" t="s">
        <v>457</v>
      </c>
      <c r="D117" s="45">
        <v>7103800</v>
      </c>
      <c r="E117" s="45">
        <v>4925200</v>
      </c>
      <c r="F117" s="45">
        <v>2178600</v>
      </c>
      <c r="G117" s="80">
        <f t="shared" si="1"/>
        <v>0.6933190686674737</v>
      </c>
      <c r="H117" s="52"/>
      <c r="I117" s="52"/>
    </row>
    <row r="118" spans="1:9" s="53" customFormat="1" ht="12.75">
      <c r="A118" s="82" t="s">
        <v>578</v>
      </c>
      <c r="B118" s="83" t="s">
        <v>46</v>
      </c>
      <c r="C118" s="84" t="s">
        <v>458</v>
      </c>
      <c r="D118" s="45">
        <v>55536733</v>
      </c>
      <c r="E118" s="45">
        <v>37573684</v>
      </c>
      <c r="F118" s="45">
        <v>17963049</v>
      </c>
      <c r="G118" s="80">
        <f t="shared" si="1"/>
        <v>0.6765555330739387</v>
      </c>
      <c r="H118" s="52"/>
      <c r="I118" s="52"/>
    </row>
    <row r="119" spans="1:9" s="53" customFormat="1" ht="22.5">
      <c r="A119" s="82" t="s">
        <v>579</v>
      </c>
      <c r="B119" s="83" t="s">
        <v>46</v>
      </c>
      <c r="C119" s="84" t="s">
        <v>459</v>
      </c>
      <c r="D119" s="45">
        <v>55536733</v>
      </c>
      <c r="E119" s="45">
        <v>37573684</v>
      </c>
      <c r="F119" s="45">
        <v>17963049</v>
      </c>
      <c r="G119" s="80">
        <f t="shared" si="1"/>
        <v>0.6765555330739387</v>
      </c>
      <c r="H119" s="52"/>
      <c r="I119" s="52"/>
    </row>
    <row r="120" spans="1:9" s="53" customFormat="1" ht="45">
      <c r="A120" s="82" t="s">
        <v>580</v>
      </c>
      <c r="B120" s="83" t="s">
        <v>46</v>
      </c>
      <c r="C120" s="84" t="s">
        <v>460</v>
      </c>
      <c r="D120" s="45">
        <v>140205100</v>
      </c>
      <c r="E120" s="45">
        <v>81115500</v>
      </c>
      <c r="F120" s="45">
        <v>59089600</v>
      </c>
      <c r="G120" s="80">
        <f t="shared" si="1"/>
        <v>0.5785488544995867</v>
      </c>
      <c r="H120" s="52"/>
      <c r="I120" s="52"/>
    </row>
    <row r="121" spans="1:9" s="53" customFormat="1" ht="56.25">
      <c r="A121" s="82" t="s">
        <v>581</v>
      </c>
      <c r="B121" s="83" t="s">
        <v>46</v>
      </c>
      <c r="C121" s="84" t="s">
        <v>461</v>
      </c>
      <c r="D121" s="45">
        <v>2884600</v>
      </c>
      <c r="E121" s="45">
        <v>2062100</v>
      </c>
      <c r="F121" s="45">
        <v>822500</v>
      </c>
      <c r="G121" s="80">
        <f t="shared" si="1"/>
        <v>0.7148651459474451</v>
      </c>
      <c r="H121" s="52"/>
      <c r="I121" s="52"/>
    </row>
    <row r="122" spans="1:9" s="53" customFormat="1" ht="45">
      <c r="A122" s="82" t="s">
        <v>582</v>
      </c>
      <c r="B122" s="83" t="s">
        <v>46</v>
      </c>
      <c r="C122" s="84" t="s">
        <v>462</v>
      </c>
      <c r="D122" s="45">
        <v>2884600</v>
      </c>
      <c r="E122" s="45">
        <v>2062100</v>
      </c>
      <c r="F122" s="45">
        <v>822500</v>
      </c>
      <c r="G122" s="80">
        <f t="shared" si="1"/>
        <v>0.7148651459474451</v>
      </c>
      <c r="H122" s="52"/>
      <c r="I122" s="52"/>
    </row>
    <row r="123" spans="1:9" s="53" customFormat="1" ht="45">
      <c r="A123" s="82" t="s">
        <v>583</v>
      </c>
      <c r="B123" s="83" t="s">
        <v>46</v>
      </c>
      <c r="C123" s="84" t="s">
        <v>463</v>
      </c>
      <c r="D123" s="45">
        <v>134783700</v>
      </c>
      <c r="E123" s="45">
        <v>73328800</v>
      </c>
      <c r="F123" s="45">
        <v>61454900</v>
      </c>
      <c r="G123" s="80">
        <f t="shared" si="1"/>
        <v>0.544047982063113</v>
      </c>
      <c r="H123" s="52"/>
      <c r="I123" s="52"/>
    </row>
    <row r="124" spans="1:9" s="53" customFormat="1" ht="56.25">
      <c r="A124" s="82" t="s">
        <v>584</v>
      </c>
      <c r="B124" s="83" t="s">
        <v>46</v>
      </c>
      <c r="C124" s="84" t="s">
        <v>464</v>
      </c>
      <c r="D124" s="45">
        <v>134783700</v>
      </c>
      <c r="E124" s="45">
        <v>73328800</v>
      </c>
      <c r="F124" s="45">
        <v>61454900</v>
      </c>
      <c r="G124" s="80">
        <f t="shared" si="1"/>
        <v>0.544047982063113</v>
      </c>
      <c r="H124" s="52"/>
      <c r="I124" s="52"/>
    </row>
    <row r="125" spans="1:9" s="53" customFormat="1" ht="101.25">
      <c r="A125" s="82" t="s">
        <v>585</v>
      </c>
      <c r="B125" s="83" t="s">
        <v>46</v>
      </c>
      <c r="C125" s="84" t="s">
        <v>465</v>
      </c>
      <c r="D125" s="45">
        <v>2125200</v>
      </c>
      <c r="E125" s="45">
        <v>5313000</v>
      </c>
      <c r="F125" s="45">
        <v>-3187800</v>
      </c>
      <c r="G125" s="80">
        <f t="shared" si="1"/>
        <v>2.5</v>
      </c>
      <c r="H125" s="52"/>
      <c r="I125" s="52"/>
    </row>
    <row r="126" spans="1:9" s="53" customFormat="1" ht="90">
      <c r="A126" s="82" t="s">
        <v>586</v>
      </c>
      <c r="B126" s="83" t="s">
        <v>46</v>
      </c>
      <c r="C126" s="84" t="s">
        <v>466</v>
      </c>
      <c r="D126" s="45">
        <v>2125200</v>
      </c>
      <c r="E126" s="45">
        <v>5313000</v>
      </c>
      <c r="F126" s="45">
        <v>-3187800</v>
      </c>
      <c r="G126" s="80">
        <f t="shared" si="1"/>
        <v>2.5</v>
      </c>
      <c r="H126" s="52"/>
      <c r="I126" s="52"/>
    </row>
    <row r="127" spans="1:9" s="53" customFormat="1" ht="33.75">
      <c r="A127" s="82" t="s">
        <v>587</v>
      </c>
      <c r="B127" s="83" t="s">
        <v>46</v>
      </c>
      <c r="C127" s="84" t="s">
        <v>467</v>
      </c>
      <c r="D127" s="45">
        <v>411600</v>
      </c>
      <c r="E127" s="45">
        <v>411600</v>
      </c>
      <c r="F127" s="45" t="s">
        <v>60</v>
      </c>
      <c r="G127" s="80">
        <f t="shared" si="1"/>
        <v>1</v>
      </c>
      <c r="H127" s="52"/>
      <c r="I127" s="52"/>
    </row>
    <row r="128" spans="1:9" s="53" customFormat="1" ht="22.5">
      <c r="A128" s="82" t="s">
        <v>588</v>
      </c>
      <c r="B128" s="83" t="s">
        <v>46</v>
      </c>
      <c r="C128" s="84" t="s">
        <v>468</v>
      </c>
      <c r="D128" s="45">
        <v>411600</v>
      </c>
      <c r="E128" s="45">
        <v>411600</v>
      </c>
      <c r="F128" s="45" t="s">
        <v>60</v>
      </c>
      <c r="G128" s="80">
        <f t="shared" si="1"/>
        <v>1</v>
      </c>
      <c r="H128" s="52"/>
      <c r="I128" s="52"/>
    </row>
    <row r="129" spans="1:9" s="53" customFormat="1" ht="22.5">
      <c r="A129" s="82" t="s">
        <v>589</v>
      </c>
      <c r="B129" s="83" t="s">
        <v>46</v>
      </c>
      <c r="C129" s="84" t="s">
        <v>469</v>
      </c>
      <c r="D129" s="45">
        <v>73400</v>
      </c>
      <c r="E129" s="45" t="s">
        <v>60</v>
      </c>
      <c r="F129" s="45">
        <v>73400</v>
      </c>
      <c r="G129" s="80"/>
      <c r="H129" s="52"/>
      <c r="I129" s="52"/>
    </row>
    <row r="130" spans="1:9" s="53" customFormat="1" ht="78.75">
      <c r="A130" s="82" t="s">
        <v>590</v>
      </c>
      <c r="B130" s="83" t="s">
        <v>46</v>
      </c>
      <c r="C130" s="84" t="s">
        <v>470</v>
      </c>
      <c r="D130" s="45">
        <v>73400</v>
      </c>
      <c r="E130" s="45" t="s">
        <v>60</v>
      </c>
      <c r="F130" s="45">
        <v>73400</v>
      </c>
      <c r="G130" s="80"/>
      <c r="H130" s="52"/>
      <c r="I130" s="52"/>
    </row>
    <row r="131" spans="1:9" s="53" customFormat="1" ht="67.5">
      <c r="A131" s="82" t="s">
        <v>591</v>
      </c>
      <c r="B131" s="83" t="s">
        <v>46</v>
      </c>
      <c r="C131" s="84" t="s">
        <v>471</v>
      </c>
      <c r="D131" s="45">
        <v>73400</v>
      </c>
      <c r="E131" s="45" t="s">
        <v>60</v>
      </c>
      <c r="F131" s="45">
        <v>73400</v>
      </c>
      <c r="G131" s="80"/>
      <c r="H131" s="52"/>
      <c r="I131" s="52"/>
    </row>
    <row r="132" spans="1:9" s="53" customFormat="1" ht="135">
      <c r="A132" s="82" t="s">
        <v>592</v>
      </c>
      <c r="B132" s="83" t="s">
        <v>46</v>
      </c>
      <c r="C132" s="84" t="s">
        <v>472</v>
      </c>
      <c r="D132" s="45">
        <v>41869.76</v>
      </c>
      <c r="E132" s="45">
        <v>41869.76</v>
      </c>
      <c r="F132" s="45" t="s">
        <v>60</v>
      </c>
      <c r="G132" s="80">
        <f t="shared" si="1"/>
        <v>1</v>
      </c>
      <c r="H132" s="52"/>
      <c r="I132" s="52"/>
    </row>
    <row r="133" spans="1:9" s="53" customFormat="1" ht="45">
      <c r="A133" s="82" t="s">
        <v>593</v>
      </c>
      <c r="B133" s="83" t="s">
        <v>46</v>
      </c>
      <c r="C133" s="84" t="s">
        <v>473</v>
      </c>
      <c r="D133" s="45">
        <v>41869.76</v>
      </c>
      <c r="E133" s="45">
        <v>41869.76</v>
      </c>
      <c r="F133" s="45" t="s">
        <v>60</v>
      </c>
      <c r="G133" s="80">
        <f t="shared" si="1"/>
        <v>1</v>
      </c>
      <c r="H133" s="52"/>
      <c r="I133" s="52"/>
    </row>
    <row r="134" spans="1:9" s="53" customFormat="1" ht="45">
      <c r="A134" s="82" t="s">
        <v>594</v>
      </c>
      <c r="B134" s="83" t="s">
        <v>46</v>
      </c>
      <c r="C134" s="84" t="s">
        <v>474</v>
      </c>
      <c r="D134" s="45">
        <v>41869.76</v>
      </c>
      <c r="E134" s="45">
        <v>41869.76</v>
      </c>
      <c r="F134" s="45" t="s">
        <v>60</v>
      </c>
      <c r="G134" s="80">
        <f t="shared" si="1"/>
        <v>1</v>
      </c>
      <c r="H134" s="52"/>
      <c r="I134" s="52"/>
    </row>
    <row r="135" spans="1:9" s="53" customFormat="1" ht="45">
      <c r="A135" s="82" t="s">
        <v>595</v>
      </c>
      <c r="B135" s="83" t="s">
        <v>46</v>
      </c>
      <c r="C135" s="84" t="s">
        <v>475</v>
      </c>
      <c r="D135" s="45">
        <v>41869.76</v>
      </c>
      <c r="E135" s="45">
        <v>41869.76</v>
      </c>
      <c r="F135" s="45" t="s">
        <v>60</v>
      </c>
      <c r="G135" s="80">
        <f t="shared" si="1"/>
        <v>1</v>
      </c>
      <c r="H135" s="52"/>
      <c r="I135" s="52"/>
    </row>
    <row r="136" spans="1:9" s="53" customFormat="1" ht="67.5">
      <c r="A136" s="82" t="s">
        <v>596</v>
      </c>
      <c r="B136" s="83" t="s">
        <v>46</v>
      </c>
      <c r="C136" s="84" t="s">
        <v>476</v>
      </c>
      <c r="D136" s="45">
        <v>-1956444.85</v>
      </c>
      <c r="E136" s="45">
        <v>-1956444.85</v>
      </c>
      <c r="F136" s="45" t="s">
        <v>60</v>
      </c>
      <c r="G136" s="80">
        <f t="shared" si="1"/>
        <v>1</v>
      </c>
      <c r="H136" s="52"/>
      <c r="I136" s="52"/>
    </row>
    <row r="137" spans="1:9" s="53" customFormat="1" ht="68.25" thickBot="1">
      <c r="A137" s="85" t="s">
        <v>597</v>
      </c>
      <c r="B137" s="86" t="s">
        <v>46</v>
      </c>
      <c r="C137" s="87" t="s">
        <v>477</v>
      </c>
      <c r="D137" s="88">
        <v>-1956444.85</v>
      </c>
      <c r="E137" s="88">
        <v>-1956444.85</v>
      </c>
      <c r="F137" s="88" t="s">
        <v>60</v>
      </c>
      <c r="G137" s="89">
        <f t="shared" si="1"/>
        <v>1</v>
      </c>
      <c r="H137" s="52"/>
      <c r="I137" s="52"/>
    </row>
    <row r="138" spans="1:6" s="15" customFormat="1" ht="12.75">
      <c r="A138" s="74"/>
      <c r="B138" s="74"/>
      <c r="C138" s="74"/>
      <c r="D138" s="75"/>
      <c r="E138" s="75"/>
      <c r="F138" s="75"/>
    </row>
  </sheetData>
  <sheetProtection/>
  <mergeCells count="7">
    <mergeCell ref="G12:G14"/>
    <mergeCell ref="A10:F10"/>
    <mergeCell ref="A12:A14"/>
    <mergeCell ref="B12:B14"/>
    <mergeCell ref="D12:D14"/>
    <mergeCell ref="E12:E14"/>
    <mergeCell ref="F12:F14"/>
  </mergeCells>
  <printOptions/>
  <pageMargins left="0.7874015748031497" right="0.3937007874015748" top="0.3937007874015748" bottom="0.3937007874015748" header="0.5118110236220472" footer="0.5118110236220472"/>
  <pageSetup fitToHeight="8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227"/>
  <sheetViews>
    <sheetView showGridLines="0" zoomScale="115" zoomScaleNormal="115" zoomScaleSheetLayoutView="100" zoomScalePageLayoutView="0" workbookViewId="0" topLeftCell="A220">
      <selection activeCell="E227" sqref="E227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18.25390625" style="0" customWidth="1"/>
    <col min="4" max="4" width="11.625" style="0" customWidth="1"/>
    <col min="5" max="5" width="12.25390625" style="0" customWidth="1"/>
    <col min="6" max="6" width="15.00390625" style="0" customWidth="1"/>
    <col min="7" max="7" width="10.375" style="0" customWidth="1"/>
    <col min="8" max="8" width="0.74609375" style="0" customWidth="1"/>
  </cols>
  <sheetData>
    <row r="1" spans="1:8" ht="15">
      <c r="A1" s="137" t="s">
        <v>25</v>
      </c>
      <c r="B1" s="137"/>
      <c r="C1" s="137"/>
      <c r="D1" s="137"/>
      <c r="E1" s="137"/>
      <c r="F1" s="26" t="s">
        <v>22</v>
      </c>
      <c r="G1" s="28"/>
      <c r="H1" s="28"/>
    </row>
    <row r="2" spans="1:8" ht="15.75" thickBot="1">
      <c r="A2" s="28"/>
      <c r="B2" s="28"/>
      <c r="C2" s="28"/>
      <c r="D2" s="28"/>
      <c r="E2" s="28"/>
      <c r="F2" s="28"/>
      <c r="G2" s="28"/>
      <c r="H2" s="28"/>
    </row>
    <row r="3" spans="1:8" ht="12.75" customHeight="1">
      <c r="A3" s="101"/>
      <c r="B3" s="90" t="s">
        <v>8</v>
      </c>
      <c r="C3" s="102" t="s">
        <v>7</v>
      </c>
      <c r="D3" s="102" t="s">
        <v>20</v>
      </c>
      <c r="E3" s="102"/>
      <c r="F3" s="144" t="s">
        <v>13</v>
      </c>
      <c r="G3" s="135" t="s">
        <v>598</v>
      </c>
      <c r="H3" s="28"/>
    </row>
    <row r="4" spans="1:8" ht="12.75" customHeight="1">
      <c r="A4" s="103" t="s">
        <v>5</v>
      </c>
      <c r="B4" s="46" t="s">
        <v>9</v>
      </c>
      <c r="C4" s="30" t="s">
        <v>32</v>
      </c>
      <c r="D4" s="30" t="s">
        <v>21</v>
      </c>
      <c r="E4" s="29" t="s">
        <v>15</v>
      </c>
      <c r="F4" s="145"/>
      <c r="G4" s="136"/>
      <c r="H4" s="28"/>
    </row>
    <row r="5" spans="1:8" ht="11.25" customHeight="1">
      <c r="A5" s="104"/>
      <c r="B5" s="91" t="s">
        <v>10</v>
      </c>
      <c r="C5" s="105" t="s">
        <v>33</v>
      </c>
      <c r="D5" s="105" t="s">
        <v>3</v>
      </c>
      <c r="E5" s="106"/>
      <c r="F5" s="145"/>
      <c r="G5" s="136"/>
      <c r="H5" s="28"/>
    </row>
    <row r="6" spans="1:8" ht="12.75">
      <c r="A6" s="76">
        <v>1</v>
      </c>
      <c r="B6" s="31">
        <v>2</v>
      </c>
      <c r="C6" s="93">
        <v>3</v>
      </c>
      <c r="D6" s="92" t="s">
        <v>1</v>
      </c>
      <c r="E6" s="92" t="s">
        <v>2</v>
      </c>
      <c r="F6" s="92" t="s">
        <v>6</v>
      </c>
      <c r="G6" s="77">
        <v>7</v>
      </c>
      <c r="H6" s="19"/>
    </row>
    <row r="7" spans="1:7" s="27" customFormat="1" ht="12.75">
      <c r="A7" s="94" t="s">
        <v>58</v>
      </c>
      <c r="B7" s="95">
        <v>200</v>
      </c>
      <c r="C7" s="50" t="s">
        <v>47</v>
      </c>
      <c r="D7" s="51">
        <v>724618025.8</v>
      </c>
      <c r="E7" s="51">
        <v>350224420.01</v>
      </c>
      <c r="F7" s="51">
        <v>374393605.79</v>
      </c>
      <c r="G7" s="96">
        <f>E7/D7</f>
        <v>0.4833228094530795</v>
      </c>
    </row>
    <row r="8" spans="1:7" s="27" customFormat="1" ht="12.75">
      <c r="A8" s="94" t="s">
        <v>45</v>
      </c>
      <c r="B8" s="95"/>
      <c r="C8" s="50"/>
      <c r="D8" s="51"/>
      <c r="E8" s="51"/>
      <c r="F8" s="51"/>
      <c r="G8" s="96"/>
    </row>
    <row r="9" spans="1:7" s="52" customFormat="1" ht="45">
      <c r="A9" s="97" t="s">
        <v>303</v>
      </c>
      <c r="B9" s="98" t="s">
        <v>86</v>
      </c>
      <c r="C9" s="99" t="s">
        <v>87</v>
      </c>
      <c r="D9" s="100">
        <v>1275470</v>
      </c>
      <c r="E9" s="100">
        <v>622991.38</v>
      </c>
      <c r="F9" s="100">
        <v>652478.62</v>
      </c>
      <c r="G9" s="96">
        <f aca="true" t="shared" si="0" ref="G9:G71">E9/D9</f>
        <v>0.48844063756889616</v>
      </c>
    </row>
    <row r="10" spans="1:7" s="52" customFormat="1" ht="12.75">
      <c r="A10" s="97" t="s">
        <v>304</v>
      </c>
      <c r="B10" s="98" t="s">
        <v>86</v>
      </c>
      <c r="C10" s="99" t="s">
        <v>88</v>
      </c>
      <c r="D10" s="100">
        <v>1275470</v>
      </c>
      <c r="E10" s="100">
        <v>622991.38</v>
      </c>
      <c r="F10" s="100">
        <v>652478.62</v>
      </c>
      <c r="G10" s="96">
        <f t="shared" si="0"/>
        <v>0.48844063756889616</v>
      </c>
    </row>
    <row r="11" spans="1:7" s="52" customFormat="1" ht="22.5">
      <c r="A11" s="97" t="s">
        <v>305</v>
      </c>
      <c r="B11" s="98" t="s">
        <v>86</v>
      </c>
      <c r="C11" s="99" t="s">
        <v>89</v>
      </c>
      <c r="D11" s="100">
        <v>1275470</v>
      </c>
      <c r="E11" s="100">
        <v>622991.38</v>
      </c>
      <c r="F11" s="100">
        <v>652478.62</v>
      </c>
      <c r="G11" s="96">
        <f t="shared" si="0"/>
        <v>0.48844063756889616</v>
      </c>
    </row>
    <row r="12" spans="1:7" s="52" customFormat="1" ht="12.75">
      <c r="A12" s="97" t="s">
        <v>306</v>
      </c>
      <c r="B12" s="98" t="s">
        <v>86</v>
      </c>
      <c r="C12" s="99" t="s">
        <v>90</v>
      </c>
      <c r="D12" s="100">
        <v>979620</v>
      </c>
      <c r="E12" s="100">
        <v>478488</v>
      </c>
      <c r="F12" s="100">
        <v>501132</v>
      </c>
      <c r="G12" s="96">
        <f t="shared" si="0"/>
        <v>0.4884424572793532</v>
      </c>
    </row>
    <row r="13" spans="1:7" s="52" customFormat="1" ht="22.5">
      <c r="A13" s="97" t="s">
        <v>307</v>
      </c>
      <c r="B13" s="98" t="s">
        <v>86</v>
      </c>
      <c r="C13" s="99" t="s">
        <v>91</v>
      </c>
      <c r="D13" s="100">
        <v>295850</v>
      </c>
      <c r="E13" s="100">
        <v>144503.38</v>
      </c>
      <c r="F13" s="100">
        <v>151346.62</v>
      </c>
      <c r="G13" s="96">
        <f t="shared" si="0"/>
        <v>0.48843461213452766</v>
      </c>
    </row>
    <row r="14" spans="1:7" s="52" customFormat="1" ht="67.5">
      <c r="A14" s="97" t="s">
        <v>308</v>
      </c>
      <c r="B14" s="98" t="s">
        <v>86</v>
      </c>
      <c r="C14" s="99" t="s">
        <v>92</v>
      </c>
      <c r="D14" s="100">
        <v>6637330</v>
      </c>
      <c r="E14" s="100">
        <v>3181532.13</v>
      </c>
      <c r="F14" s="100">
        <v>3455797.87</v>
      </c>
      <c r="G14" s="96">
        <f t="shared" si="0"/>
        <v>0.4793391514358936</v>
      </c>
    </row>
    <row r="15" spans="1:7" s="52" customFormat="1" ht="12.75">
      <c r="A15" s="97" t="s">
        <v>304</v>
      </c>
      <c r="B15" s="98" t="s">
        <v>86</v>
      </c>
      <c r="C15" s="99" t="s">
        <v>93</v>
      </c>
      <c r="D15" s="100">
        <v>6182830</v>
      </c>
      <c r="E15" s="100">
        <v>2985277.35</v>
      </c>
      <c r="F15" s="100">
        <v>3197552.65</v>
      </c>
      <c r="G15" s="96">
        <f t="shared" si="0"/>
        <v>0.48283348401945386</v>
      </c>
    </row>
    <row r="16" spans="1:7" s="52" customFormat="1" ht="22.5">
      <c r="A16" s="97" t="s">
        <v>305</v>
      </c>
      <c r="B16" s="98" t="s">
        <v>86</v>
      </c>
      <c r="C16" s="99" t="s">
        <v>94</v>
      </c>
      <c r="D16" s="100">
        <v>3002730</v>
      </c>
      <c r="E16" s="100">
        <v>1608492.55</v>
      </c>
      <c r="F16" s="100">
        <v>1394237.45</v>
      </c>
      <c r="G16" s="96">
        <f t="shared" si="0"/>
        <v>0.5356767175203898</v>
      </c>
    </row>
    <row r="17" spans="1:7" s="52" customFormat="1" ht="12.75">
      <c r="A17" s="97" t="s">
        <v>306</v>
      </c>
      <c r="B17" s="98" t="s">
        <v>86</v>
      </c>
      <c r="C17" s="99" t="s">
        <v>95</v>
      </c>
      <c r="D17" s="100">
        <v>2293190</v>
      </c>
      <c r="E17" s="100">
        <v>1178072.33</v>
      </c>
      <c r="F17" s="100">
        <v>1115117.67</v>
      </c>
      <c r="G17" s="96">
        <f t="shared" si="0"/>
        <v>0.5137264378442258</v>
      </c>
    </row>
    <row r="18" spans="1:7" s="52" customFormat="1" ht="12.75">
      <c r="A18" s="97" t="s">
        <v>309</v>
      </c>
      <c r="B18" s="98" t="s">
        <v>86</v>
      </c>
      <c r="C18" s="99" t="s">
        <v>96</v>
      </c>
      <c r="D18" s="100">
        <v>17000</v>
      </c>
      <c r="E18" s="100" t="s">
        <v>60</v>
      </c>
      <c r="F18" s="100">
        <v>17000</v>
      </c>
      <c r="G18" s="96"/>
    </row>
    <row r="19" spans="1:7" s="52" customFormat="1" ht="22.5">
      <c r="A19" s="97" t="s">
        <v>307</v>
      </c>
      <c r="B19" s="98" t="s">
        <v>86</v>
      </c>
      <c r="C19" s="99" t="s">
        <v>97</v>
      </c>
      <c r="D19" s="100">
        <v>692540</v>
      </c>
      <c r="E19" s="100">
        <v>430420.22</v>
      </c>
      <c r="F19" s="100">
        <v>262119.78</v>
      </c>
      <c r="G19" s="96">
        <f t="shared" si="0"/>
        <v>0.6215095445750426</v>
      </c>
    </row>
    <row r="20" spans="1:7" s="52" customFormat="1" ht="12.75">
      <c r="A20" s="97" t="s">
        <v>310</v>
      </c>
      <c r="B20" s="98" t="s">
        <v>86</v>
      </c>
      <c r="C20" s="99" t="s">
        <v>98</v>
      </c>
      <c r="D20" s="100">
        <v>2619900</v>
      </c>
      <c r="E20" s="100">
        <v>1215784.8</v>
      </c>
      <c r="F20" s="100">
        <v>1404115.2</v>
      </c>
      <c r="G20" s="96">
        <f t="shared" si="0"/>
        <v>0.46405771212641705</v>
      </c>
    </row>
    <row r="21" spans="1:7" s="52" customFormat="1" ht="12.75">
      <c r="A21" s="97" t="s">
        <v>311</v>
      </c>
      <c r="B21" s="98" t="s">
        <v>86</v>
      </c>
      <c r="C21" s="99" t="s">
        <v>99</v>
      </c>
      <c r="D21" s="100">
        <v>90400</v>
      </c>
      <c r="E21" s="100">
        <v>44488</v>
      </c>
      <c r="F21" s="100">
        <v>45912</v>
      </c>
      <c r="G21" s="96">
        <f t="shared" si="0"/>
        <v>0.49212389380530974</v>
      </c>
    </row>
    <row r="22" spans="1:7" s="52" customFormat="1" ht="12.75">
      <c r="A22" s="97" t="s">
        <v>312</v>
      </c>
      <c r="B22" s="98" t="s">
        <v>86</v>
      </c>
      <c r="C22" s="99" t="s">
        <v>100</v>
      </c>
      <c r="D22" s="100">
        <v>41600</v>
      </c>
      <c r="E22" s="100" t="s">
        <v>60</v>
      </c>
      <c r="F22" s="100">
        <v>41600</v>
      </c>
      <c r="G22" s="96"/>
    </row>
    <row r="23" spans="1:7" s="52" customFormat="1" ht="22.5">
      <c r="A23" s="97" t="s">
        <v>313</v>
      </c>
      <c r="B23" s="98" t="s">
        <v>86</v>
      </c>
      <c r="C23" s="99" t="s">
        <v>101</v>
      </c>
      <c r="D23" s="100">
        <v>55900</v>
      </c>
      <c r="E23" s="100">
        <v>11708</v>
      </c>
      <c r="F23" s="100">
        <v>44192</v>
      </c>
      <c r="G23" s="96">
        <f t="shared" si="0"/>
        <v>0.20944543828264758</v>
      </c>
    </row>
    <row r="24" spans="1:7" s="52" customFormat="1" ht="12.75">
      <c r="A24" s="97" t="s">
        <v>314</v>
      </c>
      <c r="B24" s="98" t="s">
        <v>86</v>
      </c>
      <c r="C24" s="99" t="s">
        <v>102</v>
      </c>
      <c r="D24" s="100">
        <v>2432000</v>
      </c>
      <c r="E24" s="100">
        <v>1159588.8</v>
      </c>
      <c r="F24" s="100">
        <v>1272411.2</v>
      </c>
      <c r="G24" s="96">
        <f t="shared" si="0"/>
        <v>0.47680460526315793</v>
      </c>
    </row>
    <row r="25" spans="1:7" s="52" customFormat="1" ht="12.75">
      <c r="A25" s="97" t="s">
        <v>315</v>
      </c>
      <c r="B25" s="98" t="s">
        <v>86</v>
      </c>
      <c r="C25" s="99" t="s">
        <v>103</v>
      </c>
      <c r="D25" s="100">
        <v>560200</v>
      </c>
      <c r="E25" s="100">
        <v>161000</v>
      </c>
      <c r="F25" s="100">
        <v>399200</v>
      </c>
      <c r="G25" s="96">
        <f t="shared" si="0"/>
        <v>0.2873973580863977</v>
      </c>
    </row>
    <row r="26" spans="1:7" s="52" customFormat="1" ht="22.5">
      <c r="A26" s="97" t="s">
        <v>316</v>
      </c>
      <c r="B26" s="98" t="s">
        <v>86</v>
      </c>
      <c r="C26" s="99" t="s">
        <v>104</v>
      </c>
      <c r="D26" s="100">
        <v>454500</v>
      </c>
      <c r="E26" s="100">
        <v>196254.78</v>
      </c>
      <c r="F26" s="100">
        <v>258245.22</v>
      </c>
      <c r="G26" s="96">
        <f t="shared" si="0"/>
        <v>0.43180369636963695</v>
      </c>
    </row>
    <row r="27" spans="1:7" s="52" customFormat="1" ht="22.5">
      <c r="A27" s="97" t="s">
        <v>317</v>
      </c>
      <c r="B27" s="98" t="s">
        <v>86</v>
      </c>
      <c r="C27" s="99" t="s">
        <v>105</v>
      </c>
      <c r="D27" s="100">
        <v>153500</v>
      </c>
      <c r="E27" s="100">
        <v>10700</v>
      </c>
      <c r="F27" s="100">
        <v>142800</v>
      </c>
      <c r="G27" s="96">
        <f t="shared" si="0"/>
        <v>0.06970684039087947</v>
      </c>
    </row>
    <row r="28" spans="1:7" s="52" customFormat="1" ht="22.5">
      <c r="A28" s="97" t="s">
        <v>318</v>
      </c>
      <c r="B28" s="98" t="s">
        <v>86</v>
      </c>
      <c r="C28" s="99" t="s">
        <v>106</v>
      </c>
      <c r="D28" s="100">
        <v>301000</v>
      </c>
      <c r="E28" s="100">
        <v>185554.78</v>
      </c>
      <c r="F28" s="100">
        <v>115445.22</v>
      </c>
      <c r="G28" s="96">
        <f t="shared" si="0"/>
        <v>0.6164610631229236</v>
      </c>
    </row>
    <row r="29" spans="1:7" s="52" customFormat="1" ht="90">
      <c r="A29" s="97" t="s">
        <v>319</v>
      </c>
      <c r="B29" s="98" t="s">
        <v>86</v>
      </c>
      <c r="C29" s="99" t="s">
        <v>107</v>
      </c>
      <c r="D29" s="100">
        <v>38257300</v>
      </c>
      <c r="E29" s="100">
        <v>18143930.91</v>
      </c>
      <c r="F29" s="100">
        <v>20113369.09</v>
      </c>
      <c r="G29" s="96">
        <f t="shared" si="0"/>
        <v>0.4742606224171596</v>
      </c>
    </row>
    <row r="30" spans="1:7" s="52" customFormat="1" ht="12.75">
      <c r="A30" s="97" t="s">
        <v>304</v>
      </c>
      <c r="B30" s="98" t="s">
        <v>86</v>
      </c>
      <c r="C30" s="99" t="s">
        <v>108</v>
      </c>
      <c r="D30" s="100">
        <v>37293100</v>
      </c>
      <c r="E30" s="100">
        <v>17495880.85</v>
      </c>
      <c r="F30" s="100">
        <v>19797219.15</v>
      </c>
      <c r="G30" s="96">
        <f t="shared" si="0"/>
        <v>0.46914525341148905</v>
      </c>
    </row>
    <row r="31" spans="1:7" s="52" customFormat="1" ht="22.5">
      <c r="A31" s="97" t="s">
        <v>305</v>
      </c>
      <c r="B31" s="98" t="s">
        <v>86</v>
      </c>
      <c r="C31" s="99" t="s">
        <v>109</v>
      </c>
      <c r="D31" s="100">
        <v>35284200</v>
      </c>
      <c r="E31" s="100">
        <v>16527487.87</v>
      </c>
      <c r="F31" s="100">
        <v>18756712.13</v>
      </c>
      <c r="G31" s="96">
        <f t="shared" si="0"/>
        <v>0.4684104463187489</v>
      </c>
    </row>
    <row r="32" spans="1:7" s="52" customFormat="1" ht="12.75">
      <c r="A32" s="97" t="s">
        <v>306</v>
      </c>
      <c r="B32" s="98" t="s">
        <v>86</v>
      </c>
      <c r="C32" s="99" t="s">
        <v>110</v>
      </c>
      <c r="D32" s="100">
        <v>27389200</v>
      </c>
      <c r="E32" s="100">
        <v>13369863.39</v>
      </c>
      <c r="F32" s="100">
        <v>14019336.61</v>
      </c>
      <c r="G32" s="96">
        <f t="shared" si="0"/>
        <v>0.4881436255896485</v>
      </c>
    </row>
    <row r="33" spans="1:7" s="52" customFormat="1" ht="12.75">
      <c r="A33" s="97" t="s">
        <v>309</v>
      </c>
      <c r="B33" s="98" t="s">
        <v>86</v>
      </c>
      <c r="C33" s="99" t="s">
        <v>111</v>
      </c>
      <c r="D33" s="100">
        <v>15600</v>
      </c>
      <c r="E33" s="100">
        <v>917.75</v>
      </c>
      <c r="F33" s="100">
        <v>14682.25</v>
      </c>
      <c r="G33" s="96">
        <f t="shared" si="0"/>
        <v>0.05883012820512821</v>
      </c>
    </row>
    <row r="34" spans="1:7" s="52" customFormat="1" ht="22.5">
      <c r="A34" s="97" t="s">
        <v>307</v>
      </c>
      <c r="B34" s="98" t="s">
        <v>86</v>
      </c>
      <c r="C34" s="99" t="s">
        <v>112</v>
      </c>
      <c r="D34" s="100">
        <v>7879400</v>
      </c>
      <c r="E34" s="100">
        <v>3156706.73</v>
      </c>
      <c r="F34" s="100">
        <v>4722693.27</v>
      </c>
      <c r="G34" s="96">
        <f t="shared" si="0"/>
        <v>0.4006278054166561</v>
      </c>
    </row>
    <row r="35" spans="1:7" s="52" customFormat="1" ht="12.75">
      <c r="A35" s="97" t="s">
        <v>310</v>
      </c>
      <c r="B35" s="98" t="s">
        <v>86</v>
      </c>
      <c r="C35" s="99" t="s">
        <v>113</v>
      </c>
      <c r="D35" s="100">
        <v>1993900</v>
      </c>
      <c r="E35" s="100">
        <v>962358.98</v>
      </c>
      <c r="F35" s="100">
        <v>1031541.02</v>
      </c>
      <c r="G35" s="96">
        <f t="shared" si="0"/>
        <v>0.48265157731079794</v>
      </c>
    </row>
    <row r="36" spans="1:7" s="52" customFormat="1" ht="12.75">
      <c r="A36" s="97" t="s">
        <v>311</v>
      </c>
      <c r="B36" s="98" t="s">
        <v>86</v>
      </c>
      <c r="C36" s="99" t="s">
        <v>114</v>
      </c>
      <c r="D36" s="100">
        <v>360000</v>
      </c>
      <c r="E36" s="100">
        <v>171342.88</v>
      </c>
      <c r="F36" s="100">
        <v>188657.12</v>
      </c>
      <c r="G36" s="96">
        <f t="shared" si="0"/>
        <v>0.47595244444444446</v>
      </c>
    </row>
    <row r="37" spans="1:7" s="52" customFormat="1" ht="12.75">
      <c r="A37" s="97" t="s">
        <v>312</v>
      </c>
      <c r="B37" s="98" t="s">
        <v>86</v>
      </c>
      <c r="C37" s="99" t="s">
        <v>115</v>
      </c>
      <c r="D37" s="100">
        <v>50000</v>
      </c>
      <c r="E37" s="100">
        <v>232</v>
      </c>
      <c r="F37" s="100">
        <v>49768</v>
      </c>
      <c r="G37" s="96">
        <f t="shared" si="0"/>
        <v>0.00464</v>
      </c>
    </row>
    <row r="38" spans="1:7" s="52" customFormat="1" ht="22.5">
      <c r="A38" s="97" t="s">
        <v>313</v>
      </c>
      <c r="B38" s="98" t="s">
        <v>86</v>
      </c>
      <c r="C38" s="99" t="s">
        <v>116</v>
      </c>
      <c r="D38" s="100">
        <v>126000</v>
      </c>
      <c r="E38" s="100">
        <v>79345</v>
      </c>
      <c r="F38" s="100">
        <v>46655</v>
      </c>
      <c r="G38" s="96">
        <f t="shared" si="0"/>
        <v>0.6297222222222222</v>
      </c>
    </row>
    <row r="39" spans="1:7" s="52" customFormat="1" ht="12.75">
      <c r="A39" s="97" t="s">
        <v>314</v>
      </c>
      <c r="B39" s="98" t="s">
        <v>86</v>
      </c>
      <c r="C39" s="99" t="s">
        <v>117</v>
      </c>
      <c r="D39" s="100">
        <v>1457900</v>
      </c>
      <c r="E39" s="100">
        <v>711439.1</v>
      </c>
      <c r="F39" s="100">
        <v>746460.9</v>
      </c>
      <c r="G39" s="96">
        <f t="shared" si="0"/>
        <v>0.4879889567185678</v>
      </c>
    </row>
    <row r="40" spans="1:7" s="52" customFormat="1" ht="12.75">
      <c r="A40" s="97" t="s">
        <v>315</v>
      </c>
      <c r="B40" s="98" t="s">
        <v>86</v>
      </c>
      <c r="C40" s="99" t="s">
        <v>118</v>
      </c>
      <c r="D40" s="100">
        <v>15000</v>
      </c>
      <c r="E40" s="100">
        <v>6034</v>
      </c>
      <c r="F40" s="100">
        <v>8966</v>
      </c>
      <c r="G40" s="96">
        <f t="shared" si="0"/>
        <v>0.40226666666666666</v>
      </c>
    </row>
    <row r="41" spans="1:7" s="52" customFormat="1" ht="22.5">
      <c r="A41" s="97" t="s">
        <v>316</v>
      </c>
      <c r="B41" s="98" t="s">
        <v>86</v>
      </c>
      <c r="C41" s="99" t="s">
        <v>119</v>
      </c>
      <c r="D41" s="100">
        <v>964200</v>
      </c>
      <c r="E41" s="100">
        <v>648050.06</v>
      </c>
      <c r="F41" s="100">
        <v>316149.94</v>
      </c>
      <c r="G41" s="96">
        <f t="shared" si="0"/>
        <v>0.6721116573325037</v>
      </c>
    </row>
    <row r="42" spans="1:7" s="52" customFormat="1" ht="22.5">
      <c r="A42" s="97" t="s">
        <v>317</v>
      </c>
      <c r="B42" s="98" t="s">
        <v>86</v>
      </c>
      <c r="C42" s="99" t="s">
        <v>120</v>
      </c>
      <c r="D42" s="100">
        <v>475000</v>
      </c>
      <c r="E42" s="100">
        <v>358780.14</v>
      </c>
      <c r="F42" s="100">
        <v>116219.86</v>
      </c>
      <c r="G42" s="96">
        <f t="shared" si="0"/>
        <v>0.7553266105263158</v>
      </c>
    </row>
    <row r="43" spans="1:7" s="52" customFormat="1" ht="22.5">
      <c r="A43" s="97" t="s">
        <v>318</v>
      </c>
      <c r="B43" s="98" t="s">
        <v>86</v>
      </c>
      <c r="C43" s="99" t="s">
        <v>121</v>
      </c>
      <c r="D43" s="100">
        <v>489200</v>
      </c>
      <c r="E43" s="100">
        <v>289269.92</v>
      </c>
      <c r="F43" s="100">
        <v>199930.08</v>
      </c>
      <c r="G43" s="96">
        <f t="shared" si="0"/>
        <v>0.5913121831561733</v>
      </c>
    </row>
    <row r="44" spans="1:7" s="52" customFormat="1" ht="56.25">
      <c r="A44" s="97" t="s">
        <v>320</v>
      </c>
      <c r="B44" s="98" t="s">
        <v>86</v>
      </c>
      <c r="C44" s="99" t="s">
        <v>122</v>
      </c>
      <c r="D44" s="100">
        <v>8128500</v>
      </c>
      <c r="E44" s="100">
        <v>3978340.3</v>
      </c>
      <c r="F44" s="100">
        <v>4150159.7</v>
      </c>
      <c r="G44" s="96">
        <f t="shared" si="0"/>
        <v>0.48943105123946606</v>
      </c>
    </row>
    <row r="45" spans="1:7" s="52" customFormat="1" ht="12.75">
      <c r="A45" s="97" t="s">
        <v>304</v>
      </c>
      <c r="B45" s="98" t="s">
        <v>86</v>
      </c>
      <c r="C45" s="99" t="s">
        <v>123</v>
      </c>
      <c r="D45" s="100">
        <v>8038040</v>
      </c>
      <c r="E45" s="100">
        <v>3931659.81</v>
      </c>
      <c r="F45" s="100">
        <v>4106380.19</v>
      </c>
      <c r="G45" s="96">
        <f t="shared" si="0"/>
        <v>0.4891316552293843</v>
      </c>
    </row>
    <row r="46" spans="1:7" s="52" customFormat="1" ht="22.5">
      <c r="A46" s="97" t="s">
        <v>305</v>
      </c>
      <c r="B46" s="98" t="s">
        <v>86</v>
      </c>
      <c r="C46" s="99" t="s">
        <v>124</v>
      </c>
      <c r="D46" s="100">
        <v>7418320</v>
      </c>
      <c r="E46" s="100">
        <v>3720750.69</v>
      </c>
      <c r="F46" s="100">
        <v>3697569.31</v>
      </c>
      <c r="G46" s="96">
        <f t="shared" si="0"/>
        <v>0.5015624413613864</v>
      </c>
    </row>
    <row r="47" spans="1:7" s="52" customFormat="1" ht="12.75">
      <c r="A47" s="97" t="s">
        <v>306</v>
      </c>
      <c r="B47" s="98" t="s">
        <v>86</v>
      </c>
      <c r="C47" s="99" t="s">
        <v>125</v>
      </c>
      <c r="D47" s="100">
        <v>5703920</v>
      </c>
      <c r="E47" s="100">
        <v>2908343.89</v>
      </c>
      <c r="F47" s="100">
        <v>2795576.11</v>
      </c>
      <c r="G47" s="96">
        <f t="shared" si="0"/>
        <v>0.5098851123437916</v>
      </c>
    </row>
    <row r="48" spans="1:7" s="52" customFormat="1" ht="12.75">
      <c r="A48" s="97" t="s">
        <v>309</v>
      </c>
      <c r="B48" s="98" t="s">
        <v>86</v>
      </c>
      <c r="C48" s="99" t="s">
        <v>126</v>
      </c>
      <c r="D48" s="100">
        <v>5505</v>
      </c>
      <c r="E48" s="100">
        <v>1705</v>
      </c>
      <c r="F48" s="100">
        <v>3800</v>
      </c>
      <c r="G48" s="96">
        <f t="shared" si="0"/>
        <v>0.3097184377838329</v>
      </c>
    </row>
    <row r="49" spans="1:7" s="52" customFormat="1" ht="22.5">
      <c r="A49" s="97" t="s">
        <v>307</v>
      </c>
      <c r="B49" s="98" t="s">
        <v>86</v>
      </c>
      <c r="C49" s="99" t="s">
        <v>127</v>
      </c>
      <c r="D49" s="100">
        <v>1708895</v>
      </c>
      <c r="E49" s="100">
        <v>810701.8</v>
      </c>
      <c r="F49" s="100">
        <v>898193.2</v>
      </c>
      <c r="G49" s="96">
        <f t="shared" si="0"/>
        <v>0.4744011773690016</v>
      </c>
    </row>
    <row r="50" spans="1:7" s="52" customFormat="1" ht="12.75">
      <c r="A50" s="97" t="s">
        <v>310</v>
      </c>
      <c r="B50" s="98" t="s">
        <v>86</v>
      </c>
      <c r="C50" s="99" t="s">
        <v>128</v>
      </c>
      <c r="D50" s="100">
        <v>583400</v>
      </c>
      <c r="E50" s="100">
        <v>199359.07</v>
      </c>
      <c r="F50" s="100">
        <v>384040.93</v>
      </c>
      <c r="G50" s="96">
        <f t="shared" si="0"/>
        <v>0.3417193520740487</v>
      </c>
    </row>
    <row r="51" spans="1:7" s="52" customFormat="1" ht="12.75">
      <c r="A51" s="97" t="s">
        <v>311</v>
      </c>
      <c r="B51" s="98" t="s">
        <v>86</v>
      </c>
      <c r="C51" s="99" t="s">
        <v>129</v>
      </c>
      <c r="D51" s="100">
        <v>17600</v>
      </c>
      <c r="E51" s="100">
        <v>682.75</v>
      </c>
      <c r="F51" s="100">
        <v>16917.25</v>
      </c>
      <c r="G51" s="96">
        <f t="shared" si="0"/>
        <v>0.03879261363636364</v>
      </c>
    </row>
    <row r="52" spans="1:7" s="52" customFormat="1" ht="12.75">
      <c r="A52" s="97" t="s">
        <v>312</v>
      </c>
      <c r="B52" s="98" t="s">
        <v>86</v>
      </c>
      <c r="C52" s="99" t="s">
        <v>130</v>
      </c>
      <c r="D52" s="100">
        <v>2800</v>
      </c>
      <c r="E52" s="100">
        <v>40.24</v>
      </c>
      <c r="F52" s="100">
        <v>2759.76</v>
      </c>
      <c r="G52" s="96">
        <f t="shared" si="0"/>
        <v>0.014371428571428571</v>
      </c>
    </row>
    <row r="53" spans="1:7" s="52" customFormat="1" ht="22.5">
      <c r="A53" s="97" t="s">
        <v>313</v>
      </c>
      <c r="B53" s="98" t="s">
        <v>86</v>
      </c>
      <c r="C53" s="99" t="s">
        <v>131</v>
      </c>
      <c r="D53" s="100">
        <v>31800</v>
      </c>
      <c r="E53" s="100">
        <v>17400</v>
      </c>
      <c r="F53" s="100">
        <v>14400</v>
      </c>
      <c r="G53" s="96">
        <f t="shared" si="0"/>
        <v>0.5471698113207547</v>
      </c>
    </row>
    <row r="54" spans="1:7" s="52" customFormat="1" ht="12.75">
      <c r="A54" s="97" t="s">
        <v>314</v>
      </c>
      <c r="B54" s="98" t="s">
        <v>86</v>
      </c>
      <c r="C54" s="99" t="s">
        <v>132</v>
      </c>
      <c r="D54" s="100">
        <v>531200</v>
      </c>
      <c r="E54" s="100">
        <v>181236.08</v>
      </c>
      <c r="F54" s="100">
        <v>349963.92</v>
      </c>
      <c r="G54" s="96">
        <f t="shared" si="0"/>
        <v>0.3411823795180723</v>
      </c>
    </row>
    <row r="55" spans="1:7" s="52" customFormat="1" ht="12.75">
      <c r="A55" s="97" t="s">
        <v>315</v>
      </c>
      <c r="B55" s="98" t="s">
        <v>86</v>
      </c>
      <c r="C55" s="99" t="s">
        <v>133</v>
      </c>
      <c r="D55" s="100">
        <v>36320</v>
      </c>
      <c r="E55" s="100">
        <v>11550.05</v>
      </c>
      <c r="F55" s="100">
        <v>24769.95</v>
      </c>
      <c r="G55" s="96">
        <f t="shared" si="0"/>
        <v>0.31800798458149776</v>
      </c>
    </row>
    <row r="56" spans="1:7" s="52" customFormat="1" ht="22.5">
      <c r="A56" s="97" t="s">
        <v>316</v>
      </c>
      <c r="B56" s="98" t="s">
        <v>86</v>
      </c>
      <c r="C56" s="99" t="s">
        <v>134</v>
      </c>
      <c r="D56" s="100">
        <v>90460</v>
      </c>
      <c r="E56" s="100">
        <v>46680.49</v>
      </c>
      <c r="F56" s="100">
        <v>43779.51</v>
      </c>
      <c r="G56" s="96">
        <f t="shared" si="0"/>
        <v>0.5160346009285872</v>
      </c>
    </row>
    <row r="57" spans="1:7" s="52" customFormat="1" ht="22.5">
      <c r="A57" s="97" t="s">
        <v>317</v>
      </c>
      <c r="B57" s="98" t="s">
        <v>86</v>
      </c>
      <c r="C57" s="99" t="s">
        <v>135</v>
      </c>
      <c r="D57" s="100">
        <v>24860</v>
      </c>
      <c r="E57" s="100">
        <v>24683.2</v>
      </c>
      <c r="F57" s="100">
        <v>176.8</v>
      </c>
      <c r="G57" s="96">
        <f t="shared" si="0"/>
        <v>0.9928881737731295</v>
      </c>
    </row>
    <row r="58" spans="1:7" s="52" customFormat="1" ht="22.5">
      <c r="A58" s="97" t="s">
        <v>318</v>
      </c>
      <c r="B58" s="98" t="s">
        <v>86</v>
      </c>
      <c r="C58" s="99" t="s">
        <v>136</v>
      </c>
      <c r="D58" s="100">
        <v>65600</v>
      </c>
      <c r="E58" s="100">
        <v>21997.29</v>
      </c>
      <c r="F58" s="100">
        <v>43602.71</v>
      </c>
      <c r="G58" s="96">
        <f t="shared" si="0"/>
        <v>0.33532454268292683</v>
      </c>
    </row>
    <row r="59" spans="1:7" s="52" customFormat="1" ht="12.75">
      <c r="A59" s="97" t="s">
        <v>321</v>
      </c>
      <c r="B59" s="98" t="s">
        <v>86</v>
      </c>
      <c r="C59" s="99" t="s">
        <v>137</v>
      </c>
      <c r="D59" s="100">
        <v>60000</v>
      </c>
      <c r="E59" s="100" t="s">
        <v>60</v>
      </c>
      <c r="F59" s="100">
        <v>60000</v>
      </c>
      <c r="G59" s="96"/>
    </row>
    <row r="60" spans="1:7" s="52" customFormat="1" ht="12.75">
      <c r="A60" s="97" t="s">
        <v>304</v>
      </c>
      <c r="B60" s="98" t="s">
        <v>86</v>
      </c>
      <c r="C60" s="99" t="s">
        <v>138</v>
      </c>
      <c r="D60" s="100">
        <v>60000</v>
      </c>
      <c r="E60" s="100" t="s">
        <v>60</v>
      </c>
      <c r="F60" s="100">
        <v>60000</v>
      </c>
      <c r="G60" s="96"/>
    </row>
    <row r="61" spans="1:7" s="52" customFormat="1" ht="12.75">
      <c r="A61" s="97" t="s">
        <v>315</v>
      </c>
      <c r="B61" s="98" t="s">
        <v>86</v>
      </c>
      <c r="C61" s="99" t="s">
        <v>139</v>
      </c>
      <c r="D61" s="100">
        <v>60000</v>
      </c>
      <c r="E61" s="100" t="s">
        <v>60</v>
      </c>
      <c r="F61" s="100">
        <v>60000</v>
      </c>
      <c r="G61" s="96"/>
    </row>
    <row r="62" spans="1:7" s="52" customFormat="1" ht="22.5">
      <c r="A62" s="97" t="s">
        <v>322</v>
      </c>
      <c r="B62" s="98" t="s">
        <v>86</v>
      </c>
      <c r="C62" s="99" t="s">
        <v>140</v>
      </c>
      <c r="D62" s="100">
        <v>39362582.26</v>
      </c>
      <c r="E62" s="100">
        <v>16402875.41</v>
      </c>
      <c r="F62" s="100">
        <v>22959706.85</v>
      </c>
      <c r="G62" s="96">
        <f t="shared" si="0"/>
        <v>0.4167123818669919</v>
      </c>
    </row>
    <row r="63" spans="1:7" s="52" customFormat="1" ht="12.75">
      <c r="A63" s="97" t="s">
        <v>304</v>
      </c>
      <c r="B63" s="98" t="s">
        <v>86</v>
      </c>
      <c r="C63" s="99" t="s">
        <v>141</v>
      </c>
      <c r="D63" s="100">
        <v>39242193.26</v>
      </c>
      <c r="E63" s="100">
        <v>16299948.41</v>
      </c>
      <c r="F63" s="100">
        <v>22942244.85</v>
      </c>
      <c r="G63" s="96">
        <f t="shared" si="0"/>
        <v>0.41536792558979413</v>
      </c>
    </row>
    <row r="64" spans="1:7" s="52" customFormat="1" ht="12.75">
      <c r="A64" s="97" t="s">
        <v>310</v>
      </c>
      <c r="B64" s="98" t="s">
        <v>86</v>
      </c>
      <c r="C64" s="99" t="s">
        <v>142</v>
      </c>
      <c r="D64" s="100">
        <v>7518663.06</v>
      </c>
      <c r="E64" s="100">
        <v>2703646.1</v>
      </c>
      <c r="F64" s="100">
        <v>4815016.96</v>
      </c>
      <c r="G64" s="96">
        <f t="shared" si="0"/>
        <v>0.3595913367076726</v>
      </c>
    </row>
    <row r="65" spans="1:7" s="52" customFormat="1" ht="22.5">
      <c r="A65" s="97" t="s">
        <v>313</v>
      </c>
      <c r="B65" s="98" t="s">
        <v>86</v>
      </c>
      <c r="C65" s="99" t="s">
        <v>143</v>
      </c>
      <c r="D65" s="100">
        <v>1813458.49</v>
      </c>
      <c r="E65" s="100">
        <v>287808.31</v>
      </c>
      <c r="F65" s="100">
        <v>1525650.18</v>
      </c>
      <c r="G65" s="96">
        <f t="shared" si="0"/>
        <v>0.15870686403194154</v>
      </c>
    </row>
    <row r="66" spans="1:7" s="52" customFormat="1" ht="12.75">
      <c r="A66" s="97" t="s">
        <v>314</v>
      </c>
      <c r="B66" s="98" t="s">
        <v>86</v>
      </c>
      <c r="C66" s="99" t="s">
        <v>144</v>
      </c>
      <c r="D66" s="100">
        <v>5705204.57</v>
      </c>
      <c r="E66" s="100">
        <v>2415837.79</v>
      </c>
      <c r="F66" s="100">
        <v>3289366.78</v>
      </c>
      <c r="G66" s="96">
        <f t="shared" si="0"/>
        <v>0.4234445514370048</v>
      </c>
    </row>
    <row r="67" spans="1:7" s="52" customFormat="1" ht="22.5">
      <c r="A67" s="97" t="s">
        <v>323</v>
      </c>
      <c r="B67" s="98" t="s">
        <v>86</v>
      </c>
      <c r="C67" s="99" t="s">
        <v>145</v>
      </c>
      <c r="D67" s="100">
        <v>26834419.2</v>
      </c>
      <c r="E67" s="100">
        <v>8985659.35</v>
      </c>
      <c r="F67" s="100">
        <v>17848759.85</v>
      </c>
      <c r="G67" s="96">
        <f t="shared" si="0"/>
        <v>0.3348557419122378</v>
      </c>
    </row>
    <row r="68" spans="1:7" s="52" customFormat="1" ht="33.75">
      <c r="A68" s="97" t="s">
        <v>324</v>
      </c>
      <c r="B68" s="98" t="s">
        <v>86</v>
      </c>
      <c r="C68" s="99" t="s">
        <v>146</v>
      </c>
      <c r="D68" s="100">
        <v>26834419.2</v>
      </c>
      <c r="E68" s="100">
        <v>8985659.35</v>
      </c>
      <c r="F68" s="100">
        <v>17848759.85</v>
      </c>
      <c r="G68" s="96">
        <f t="shared" si="0"/>
        <v>0.3348557419122378</v>
      </c>
    </row>
    <row r="69" spans="1:7" s="52" customFormat="1" ht="12.75">
      <c r="A69" s="97" t="s">
        <v>325</v>
      </c>
      <c r="B69" s="98" t="s">
        <v>86</v>
      </c>
      <c r="C69" s="99" t="s">
        <v>147</v>
      </c>
      <c r="D69" s="100">
        <v>24611</v>
      </c>
      <c r="E69" s="100">
        <v>14385.2</v>
      </c>
      <c r="F69" s="100">
        <v>10225.8</v>
      </c>
      <c r="G69" s="96">
        <f t="shared" si="0"/>
        <v>0.584502864572752</v>
      </c>
    </row>
    <row r="70" spans="1:7" s="52" customFormat="1" ht="22.5">
      <c r="A70" s="97" t="s">
        <v>326</v>
      </c>
      <c r="B70" s="98" t="s">
        <v>86</v>
      </c>
      <c r="C70" s="99" t="s">
        <v>148</v>
      </c>
      <c r="D70" s="100">
        <v>20000</v>
      </c>
      <c r="E70" s="100">
        <v>9774.2</v>
      </c>
      <c r="F70" s="100">
        <v>10225.8</v>
      </c>
      <c r="G70" s="96">
        <f t="shared" si="0"/>
        <v>0.48871000000000003</v>
      </c>
    </row>
    <row r="71" spans="1:7" s="52" customFormat="1" ht="45">
      <c r="A71" s="97" t="s">
        <v>327</v>
      </c>
      <c r="B71" s="98" t="s">
        <v>86</v>
      </c>
      <c r="C71" s="99" t="s">
        <v>149</v>
      </c>
      <c r="D71" s="100">
        <v>4611</v>
      </c>
      <c r="E71" s="100">
        <v>4611</v>
      </c>
      <c r="F71" s="100" t="s">
        <v>60</v>
      </c>
      <c r="G71" s="96">
        <f t="shared" si="0"/>
        <v>1</v>
      </c>
    </row>
    <row r="72" spans="1:7" s="52" customFormat="1" ht="12.75">
      <c r="A72" s="97" t="s">
        <v>315</v>
      </c>
      <c r="B72" s="98" t="s">
        <v>86</v>
      </c>
      <c r="C72" s="99" t="s">
        <v>150</v>
      </c>
      <c r="D72" s="100">
        <v>4864500</v>
      </c>
      <c r="E72" s="100">
        <v>4596257.76</v>
      </c>
      <c r="F72" s="100">
        <v>268242.24</v>
      </c>
      <c r="G72" s="96">
        <f aca="true" t="shared" si="1" ref="G72:G135">E72/D72</f>
        <v>0.944857181621955</v>
      </c>
    </row>
    <row r="73" spans="1:7" s="52" customFormat="1" ht="22.5">
      <c r="A73" s="97" t="s">
        <v>316</v>
      </c>
      <c r="B73" s="98" t="s">
        <v>86</v>
      </c>
      <c r="C73" s="99" t="s">
        <v>151</v>
      </c>
      <c r="D73" s="100">
        <v>120389</v>
      </c>
      <c r="E73" s="100">
        <v>102927</v>
      </c>
      <c r="F73" s="100">
        <v>17462</v>
      </c>
      <c r="G73" s="96">
        <f t="shared" si="1"/>
        <v>0.8549535256543372</v>
      </c>
    </row>
    <row r="74" spans="1:7" s="52" customFormat="1" ht="22.5">
      <c r="A74" s="97" t="s">
        <v>317</v>
      </c>
      <c r="B74" s="98" t="s">
        <v>86</v>
      </c>
      <c r="C74" s="99" t="s">
        <v>152</v>
      </c>
      <c r="D74" s="100">
        <v>35389</v>
      </c>
      <c r="E74" s="100">
        <v>19727</v>
      </c>
      <c r="F74" s="100">
        <v>15662</v>
      </c>
      <c r="G74" s="96">
        <f t="shared" si="1"/>
        <v>0.5574331006810026</v>
      </c>
    </row>
    <row r="75" spans="1:7" s="52" customFormat="1" ht="22.5">
      <c r="A75" s="97" t="s">
        <v>318</v>
      </c>
      <c r="B75" s="98" t="s">
        <v>86</v>
      </c>
      <c r="C75" s="99" t="s">
        <v>153</v>
      </c>
      <c r="D75" s="100">
        <v>85000</v>
      </c>
      <c r="E75" s="100">
        <v>83200</v>
      </c>
      <c r="F75" s="100">
        <v>1800</v>
      </c>
      <c r="G75" s="96">
        <f t="shared" si="1"/>
        <v>0.9788235294117648</v>
      </c>
    </row>
    <row r="76" spans="1:7" s="52" customFormat="1" ht="45">
      <c r="A76" s="97" t="s">
        <v>328</v>
      </c>
      <c r="B76" s="98" t="s">
        <v>86</v>
      </c>
      <c r="C76" s="99" t="s">
        <v>154</v>
      </c>
      <c r="D76" s="100">
        <v>9747800</v>
      </c>
      <c r="E76" s="100">
        <v>5106821.39</v>
      </c>
      <c r="F76" s="100">
        <v>4640978.61</v>
      </c>
      <c r="G76" s="96">
        <f t="shared" si="1"/>
        <v>0.5238947649726091</v>
      </c>
    </row>
    <row r="77" spans="1:7" s="52" customFormat="1" ht="12.75">
      <c r="A77" s="97" t="s">
        <v>304</v>
      </c>
      <c r="B77" s="98" t="s">
        <v>86</v>
      </c>
      <c r="C77" s="99" t="s">
        <v>155</v>
      </c>
      <c r="D77" s="100">
        <v>9747800</v>
      </c>
      <c r="E77" s="100">
        <v>5106821.39</v>
      </c>
      <c r="F77" s="100">
        <v>4640978.61</v>
      </c>
      <c r="G77" s="96">
        <f t="shared" si="1"/>
        <v>0.5238947649726091</v>
      </c>
    </row>
    <row r="78" spans="1:7" s="52" customFormat="1" ht="22.5">
      <c r="A78" s="97" t="s">
        <v>323</v>
      </c>
      <c r="B78" s="98" t="s">
        <v>86</v>
      </c>
      <c r="C78" s="99" t="s">
        <v>156</v>
      </c>
      <c r="D78" s="100">
        <v>9747800</v>
      </c>
      <c r="E78" s="100">
        <v>5106821.39</v>
      </c>
      <c r="F78" s="100">
        <v>4640978.61</v>
      </c>
      <c r="G78" s="96">
        <f t="shared" si="1"/>
        <v>0.5238947649726091</v>
      </c>
    </row>
    <row r="79" spans="1:7" s="52" customFormat="1" ht="33.75">
      <c r="A79" s="97" t="s">
        <v>324</v>
      </c>
      <c r="B79" s="98" t="s">
        <v>86</v>
      </c>
      <c r="C79" s="99" t="s">
        <v>157</v>
      </c>
      <c r="D79" s="100">
        <v>9747800</v>
      </c>
      <c r="E79" s="100">
        <v>5106821.39</v>
      </c>
      <c r="F79" s="100">
        <v>4640978.61</v>
      </c>
      <c r="G79" s="96">
        <f t="shared" si="1"/>
        <v>0.5238947649726091</v>
      </c>
    </row>
    <row r="80" spans="1:7" s="52" customFormat="1" ht="22.5">
      <c r="A80" s="97" t="s">
        <v>329</v>
      </c>
      <c r="B80" s="98" t="s">
        <v>86</v>
      </c>
      <c r="C80" s="99" t="s">
        <v>158</v>
      </c>
      <c r="D80" s="100">
        <v>66300</v>
      </c>
      <c r="E80" s="100" t="s">
        <v>60</v>
      </c>
      <c r="F80" s="100">
        <v>66300</v>
      </c>
      <c r="G80" s="96"/>
    </row>
    <row r="81" spans="1:7" s="52" customFormat="1" ht="12.75">
      <c r="A81" s="97" t="s">
        <v>304</v>
      </c>
      <c r="B81" s="98" t="s">
        <v>86</v>
      </c>
      <c r="C81" s="99" t="s">
        <v>159</v>
      </c>
      <c r="D81" s="100">
        <v>66300</v>
      </c>
      <c r="E81" s="100" t="s">
        <v>60</v>
      </c>
      <c r="F81" s="100">
        <v>66300</v>
      </c>
      <c r="G81" s="96"/>
    </row>
    <row r="82" spans="1:7" s="52" customFormat="1" ht="22.5">
      <c r="A82" s="97" t="s">
        <v>323</v>
      </c>
      <c r="B82" s="98" t="s">
        <v>86</v>
      </c>
      <c r="C82" s="99" t="s">
        <v>160</v>
      </c>
      <c r="D82" s="100">
        <v>66300</v>
      </c>
      <c r="E82" s="100" t="s">
        <v>60</v>
      </c>
      <c r="F82" s="100">
        <v>66300</v>
      </c>
      <c r="G82" s="96"/>
    </row>
    <row r="83" spans="1:7" s="52" customFormat="1" ht="33.75">
      <c r="A83" s="97" t="s">
        <v>324</v>
      </c>
      <c r="B83" s="98" t="s">
        <v>86</v>
      </c>
      <c r="C83" s="99" t="s">
        <v>161</v>
      </c>
      <c r="D83" s="100">
        <v>66300</v>
      </c>
      <c r="E83" s="100" t="s">
        <v>60</v>
      </c>
      <c r="F83" s="100">
        <v>66300</v>
      </c>
      <c r="G83" s="96"/>
    </row>
    <row r="84" spans="1:7" s="52" customFormat="1" ht="12.75">
      <c r="A84" s="97" t="s">
        <v>330</v>
      </c>
      <c r="B84" s="98" t="s">
        <v>86</v>
      </c>
      <c r="C84" s="99" t="s">
        <v>162</v>
      </c>
      <c r="D84" s="100">
        <v>194565</v>
      </c>
      <c r="E84" s="100">
        <v>24236.09</v>
      </c>
      <c r="F84" s="100">
        <v>170328.91</v>
      </c>
      <c r="G84" s="96">
        <f t="shared" si="1"/>
        <v>0.12456551795029938</v>
      </c>
    </row>
    <row r="85" spans="1:7" s="52" customFormat="1" ht="12.75">
      <c r="A85" s="97" t="s">
        <v>304</v>
      </c>
      <c r="B85" s="98" t="s">
        <v>86</v>
      </c>
      <c r="C85" s="99" t="s">
        <v>163</v>
      </c>
      <c r="D85" s="100">
        <v>194565</v>
      </c>
      <c r="E85" s="100">
        <v>24236.09</v>
      </c>
      <c r="F85" s="100">
        <v>170328.91</v>
      </c>
      <c r="G85" s="96">
        <f t="shared" si="1"/>
        <v>0.12456551795029938</v>
      </c>
    </row>
    <row r="86" spans="1:7" s="52" customFormat="1" ht="22.5">
      <c r="A86" s="97" t="s">
        <v>323</v>
      </c>
      <c r="B86" s="98" t="s">
        <v>86</v>
      </c>
      <c r="C86" s="99" t="s">
        <v>164</v>
      </c>
      <c r="D86" s="100">
        <v>194565</v>
      </c>
      <c r="E86" s="100">
        <v>24236.09</v>
      </c>
      <c r="F86" s="100">
        <v>170328.91</v>
      </c>
      <c r="G86" s="96">
        <f t="shared" si="1"/>
        <v>0.12456551795029938</v>
      </c>
    </row>
    <row r="87" spans="1:7" s="52" customFormat="1" ht="33.75">
      <c r="A87" s="97" t="s">
        <v>324</v>
      </c>
      <c r="B87" s="98" t="s">
        <v>86</v>
      </c>
      <c r="C87" s="99" t="s">
        <v>165</v>
      </c>
      <c r="D87" s="100">
        <v>194565</v>
      </c>
      <c r="E87" s="100">
        <v>24236.09</v>
      </c>
      <c r="F87" s="100">
        <v>170328.91</v>
      </c>
      <c r="G87" s="96">
        <f t="shared" si="1"/>
        <v>0.12456551795029938</v>
      </c>
    </row>
    <row r="88" spans="1:7" s="52" customFormat="1" ht="22.5">
      <c r="A88" s="97" t="s">
        <v>331</v>
      </c>
      <c r="B88" s="98" t="s">
        <v>86</v>
      </c>
      <c r="C88" s="99" t="s">
        <v>166</v>
      </c>
      <c r="D88" s="100">
        <v>41951337.97</v>
      </c>
      <c r="E88" s="100">
        <v>19266082.55</v>
      </c>
      <c r="F88" s="100">
        <v>22685255.42</v>
      </c>
      <c r="G88" s="96">
        <f t="shared" si="1"/>
        <v>0.45924834539907766</v>
      </c>
    </row>
    <row r="89" spans="1:7" s="52" customFormat="1" ht="12.75">
      <c r="A89" s="97" t="s">
        <v>304</v>
      </c>
      <c r="B89" s="98" t="s">
        <v>86</v>
      </c>
      <c r="C89" s="99" t="s">
        <v>167</v>
      </c>
      <c r="D89" s="100">
        <v>41951337.97</v>
      </c>
      <c r="E89" s="100">
        <v>19266082.55</v>
      </c>
      <c r="F89" s="100">
        <v>22685255.42</v>
      </c>
      <c r="G89" s="96">
        <f t="shared" si="1"/>
        <v>0.45924834539907766</v>
      </c>
    </row>
    <row r="90" spans="1:7" s="52" customFormat="1" ht="12.75">
      <c r="A90" s="97" t="s">
        <v>310</v>
      </c>
      <c r="B90" s="98" t="s">
        <v>86</v>
      </c>
      <c r="C90" s="99" t="s">
        <v>168</v>
      </c>
      <c r="D90" s="100">
        <v>17200</v>
      </c>
      <c r="E90" s="100">
        <v>17200</v>
      </c>
      <c r="F90" s="100" t="s">
        <v>60</v>
      </c>
      <c r="G90" s="96">
        <f t="shared" si="1"/>
        <v>1</v>
      </c>
    </row>
    <row r="91" spans="1:7" s="52" customFormat="1" ht="12.75">
      <c r="A91" s="97" t="s">
        <v>314</v>
      </c>
      <c r="B91" s="98" t="s">
        <v>86</v>
      </c>
      <c r="C91" s="99" t="s">
        <v>169</v>
      </c>
      <c r="D91" s="100">
        <v>17200</v>
      </c>
      <c r="E91" s="100">
        <v>17200</v>
      </c>
      <c r="F91" s="100" t="s">
        <v>60</v>
      </c>
      <c r="G91" s="96">
        <f t="shared" si="1"/>
        <v>1</v>
      </c>
    </row>
    <row r="92" spans="1:7" s="52" customFormat="1" ht="22.5">
      <c r="A92" s="97" t="s">
        <v>323</v>
      </c>
      <c r="B92" s="98" t="s">
        <v>86</v>
      </c>
      <c r="C92" s="99" t="s">
        <v>170</v>
      </c>
      <c r="D92" s="100">
        <v>41934137.97</v>
      </c>
      <c r="E92" s="100">
        <v>19248882.55</v>
      </c>
      <c r="F92" s="100">
        <v>22685255.42</v>
      </c>
      <c r="G92" s="96">
        <f t="shared" si="1"/>
        <v>0.45902654690960376</v>
      </c>
    </row>
    <row r="93" spans="1:7" s="52" customFormat="1" ht="33.75">
      <c r="A93" s="97" t="s">
        <v>324</v>
      </c>
      <c r="B93" s="98" t="s">
        <v>86</v>
      </c>
      <c r="C93" s="99" t="s">
        <v>171</v>
      </c>
      <c r="D93" s="100">
        <v>41934137.97</v>
      </c>
      <c r="E93" s="100">
        <v>19248882.55</v>
      </c>
      <c r="F93" s="100">
        <v>22685255.42</v>
      </c>
      <c r="G93" s="96">
        <f t="shared" si="1"/>
        <v>0.45902654690960376</v>
      </c>
    </row>
    <row r="94" spans="1:7" s="52" customFormat="1" ht="22.5">
      <c r="A94" s="97" t="s">
        <v>332</v>
      </c>
      <c r="B94" s="98" t="s">
        <v>86</v>
      </c>
      <c r="C94" s="99" t="s">
        <v>172</v>
      </c>
      <c r="D94" s="100">
        <v>2467100</v>
      </c>
      <c r="E94" s="100">
        <v>886528.71</v>
      </c>
      <c r="F94" s="100">
        <v>1580571.29</v>
      </c>
      <c r="G94" s="96">
        <f t="shared" si="1"/>
        <v>0.35934040371286124</v>
      </c>
    </row>
    <row r="95" spans="1:7" s="52" customFormat="1" ht="12.75">
      <c r="A95" s="97" t="s">
        <v>304</v>
      </c>
      <c r="B95" s="98" t="s">
        <v>86</v>
      </c>
      <c r="C95" s="99" t="s">
        <v>173</v>
      </c>
      <c r="D95" s="100">
        <v>2467100</v>
      </c>
      <c r="E95" s="100">
        <v>886528.71</v>
      </c>
      <c r="F95" s="100">
        <v>1580571.29</v>
      </c>
      <c r="G95" s="96">
        <f t="shared" si="1"/>
        <v>0.35934040371286124</v>
      </c>
    </row>
    <row r="96" spans="1:7" s="52" customFormat="1" ht="12.75">
      <c r="A96" s="97" t="s">
        <v>310</v>
      </c>
      <c r="B96" s="98" t="s">
        <v>86</v>
      </c>
      <c r="C96" s="99" t="s">
        <v>174</v>
      </c>
      <c r="D96" s="100">
        <v>1927100</v>
      </c>
      <c r="E96" s="100">
        <v>701175.41</v>
      </c>
      <c r="F96" s="100">
        <v>1225924.59</v>
      </c>
      <c r="G96" s="96">
        <f t="shared" si="1"/>
        <v>0.36385003891858236</v>
      </c>
    </row>
    <row r="97" spans="1:7" s="52" customFormat="1" ht="12.75">
      <c r="A97" s="97" t="s">
        <v>314</v>
      </c>
      <c r="B97" s="98" t="s">
        <v>86</v>
      </c>
      <c r="C97" s="99" t="s">
        <v>175</v>
      </c>
      <c r="D97" s="100">
        <v>1927100</v>
      </c>
      <c r="E97" s="100">
        <v>701175.41</v>
      </c>
      <c r="F97" s="100">
        <v>1225924.59</v>
      </c>
      <c r="G97" s="96">
        <f t="shared" si="1"/>
        <v>0.36385003891858236</v>
      </c>
    </row>
    <row r="98" spans="1:7" s="52" customFormat="1" ht="22.5">
      <c r="A98" s="97" t="s">
        <v>323</v>
      </c>
      <c r="B98" s="98" t="s">
        <v>86</v>
      </c>
      <c r="C98" s="99" t="s">
        <v>176</v>
      </c>
      <c r="D98" s="100">
        <v>540000</v>
      </c>
      <c r="E98" s="100">
        <v>185353.3</v>
      </c>
      <c r="F98" s="100">
        <v>354646.7</v>
      </c>
      <c r="G98" s="96">
        <f t="shared" si="1"/>
        <v>0.34324685185185183</v>
      </c>
    </row>
    <row r="99" spans="1:7" s="52" customFormat="1" ht="45">
      <c r="A99" s="97" t="s">
        <v>333</v>
      </c>
      <c r="B99" s="98" t="s">
        <v>86</v>
      </c>
      <c r="C99" s="99" t="s">
        <v>177</v>
      </c>
      <c r="D99" s="100">
        <v>540000</v>
      </c>
      <c r="E99" s="100">
        <v>185353.3</v>
      </c>
      <c r="F99" s="100">
        <v>354646.7</v>
      </c>
      <c r="G99" s="96">
        <f t="shared" si="1"/>
        <v>0.34324685185185183</v>
      </c>
    </row>
    <row r="100" spans="1:7" s="52" customFormat="1" ht="12.75">
      <c r="A100" s="97" t="s">
        <v>334</v>
      </c>
      <c r="B100" s="98" t="s">
        <v>86</v>
      </c>
      <c r="C100" s="99" t="s">
        <v>178</v>
      </c>
      <c r="D100" s="100">
        <v>42397493.7</v>
      </c>
      <c r="E100" s="100">
        <v>20202487.92</v>
      </c>
      <c r="F100" s="100">
        <v>22195005.78</v>
      </c>
      <c r="G100" s="96">
        <f t="shared" si="1"/>
        <v>0.47650193813225333</v>
      </c>
    </row>
    <row r="101" spans="1:7" s="52" customFormat="1" ht="12.75">
      <c r="A101" s="97" t="s">
        <v>304</v>
      </c>
      <c r="B101" s="98" t="s">
        <v>86</v>
      </c>
      <c r="C101" s="99" t="s">
        <v>179</v>
      </c>
      <c r="D101" s="100">
        <v>16002012.2</v>
      </c>
      <c r="E101" s="100">
        <v>6067069.92</v>
      </c>
      <c r="F101" s="100">
        <v>9934942.28</v>
      </c>
      <c r="G101" s="96">
        <f t="shared" si="1"/>
        <v>0.3791441878790719</v>
      </c>
    </row>
    <row r="102" spans="1:7" s="52" customFormat="1" ht="12.75">
      <c r="A102" s="97" t="s">
        <v>310</v>
      </c>
      <c r="B102" s="98" t="s">
        <v>86</v>
      </c>
      <c r="C102" s="99" t="s">
        <v>180</v>
      </c>
      <c r="D102" s="100">
        <v>6569229.91</v>
      </c>
      <c r="E102" s="100">
        <v>3273859.5</v>
      </c>
      <c r="F102" s="100">
        <v>3295370.41</v>
      </c>
      <c r="G102" s="96">
        <f t="shared" si="1"/>
        <v>0.4983627525376106</v>
      </c>
    </row>
    <row r="103" spans="1:7" s="52" customFormat="1" ht="22.5">
      <c r="A103" s="97" t="s">
        <v>313</v>
      </c>
      <c r="B103" s="98" t="s">
        <v>86</v>
      </c>
      <c r="C103" s="99" t="s">
        <v>181</v>
      </c>
      <c r="D103" s="100">
        <v>259229.91</v>
      </c>
      <c r="E103" s="100">
        <v>59229.91</v>
      </c>
      <c r="F103" s="100">
        <v>200000</v>
      </c>
      <c r="G103" s="96">
        <f t="shared" si="1"/>
        <v>0.22848408966388178</v>
      </c>
    </row>
    <row r="104" spans="1:7" s="52" customFormat="1" ht="12.75">
      <c r="A104" s="97" t="s">
        <v>314</v>
      </c>
      <c r="B104" s="98" t="s">
        <v>86</v>
      </c>
      <c r="C104" s="99" t="s">
        <v>182</v>
      </c>
      <c r="D104" s="100">
        <v>6310000</v>
      </c>
      <c r="E104" s="100">
        <v>3214629.59</v>
      </c>
      <c r="F104" s="100">
        <v>3095370.41</v>
      </c>
      <c r="G104" s="96">
        <f t="shared" si="1"/>
        <v>0.5094500142630745</v>
      </c>
    </row>
    <row r="105" spans="1:7" s="52" customFormat="1" ht="22.5">
      <c r="A105" s="97" t="s">
        <v>323</v>
      </c>
      <c r="B105" s="98" t="s">
        <v>86</v>
      </c>
      <c r="C105" s="99" t="s">
        <v>183</v>
      </c>
      <c r="D105" s="100">
        <v>9432782.29</v>
      </c>
      <c r="E105" s="100">
        <v>2793210.42</v>
      </c>
      <c r="F105" s="100">
        <v>6639571.87</v>
      </c>
      <c r="G105" s="96">
        <f t="shared" si="1"/>
        <v>0.2961173420657841</v>
      </c>
    </row>
    <row r="106" spans="1:7" s="52" customFormat="1" ht="33.75">
      <c r="A106" s="97" t="s">
        <v>324</v>
      </c>
      <c r="B106" s="98" t="s">
        <v>86</v>
      </c>
      <c r="C106" s="99" t="s">
        <v>184</v>
      </c>
      <c r="D106" s="100">
        <v>8420850.13</v>
      </c>
      <c r="E106" s="100">
        <v>2606676.7</v>
      </c>
      <c r="F106" s="100">
        <v>5814173.43</v>
      </c>
      <c r="G106" s="96">
        <f t="shared" si="1"/>
        <v>0.3095503019004567</v>
      </c>
    </row>
    <row r="107" spans="1:7" s="52" customFormat="1" ht="45">
      <c r="A107" s="97" t="s">
        <v>333</v>
      </c>
      <c r="B107" s="98" t="s">
        <v>86</v>
      </c>
      <c r="C107" s="99" t="s">
        <v>185</v>
      </c>
      <c r="D107" s="100">
        <v>1011932.16</v>
      </c>
      <c r="E107" s="100">
        <v>186533.72</v>
      </c>
      <c r="F107" s="100">
        <v>825398.44</v>
      </c>
      <c r="G107" s="96">
        <f t="shared" si="1"/>
        <v>0.1843342146572355</v>
      </c>
    </row>
    <row r="108" spans="1:7" s="52" customFormat="1" ht="22.5">
      <c r="A108" s="97" t="s">
        <v>316</v>
      </c>
      <c r="B108" s="98" t="s">
        <v>86</v>
      </c>
      <c r="C108" s="99" t="s">
        <v>186</v>
      </c>
      <c r="D108" s="100">
        <v>26395481.5</v>
      </c>
      <c r="E108" s="100">
        <v>14135418</v>
      </c>
      <c r="F108" s="100">
        <v>12260063.5</v>
      </c>
      <c r="G108" s="96">
        <f t="shared" si="1"/>
        <v>0.5355241577995082</v>
      </c>
    </row>
    <row r="109" spans="1:7" s="52" customFormat="1" ht="22.5">
      <c r="A109" s="97" t="s">
        <v>317</v>
      </c>
      <c r="B109" s="98" t="s">
        <v>86</v>
      </c>
      <c r="C109" s="99" t="s">
        <v>187</v>
      </c>
      <c r="D109" s="100">
        <v>26395481.5</v>
      </c>
      <c r="E109" s="100">
        <v>14135418</v>
      </c>
      <c r="F109" s="100">
        <v>12260063.5</v>
      </c>
      <c r="G109" s="96">
        <f t="shared" si="1"/>
        <v>0.5355241577995082</v>
      </c>
    </row>
    <row r="110" spans="1:7" s="52" customFormat="1" ht="12.75">
      <c r="A110" s="97" t="s">
        <v>335</v>
      </c>
      <c r="B110" s="98" t="s">
        <v>86</v>
      </c>
      <c r="C110" s="99" t="s">
        <v>188</v>
      </c>
      <c r="D110" s="100">
        <v>5999500</v>
      </c>
      <c r="E110" s="100">
        <v>4151946.77</v>
      </c>
      <c r="F110" s="100">
        <v>1847553.23</v>
      </c>
      <c r="G110" s="96">
        <f t="shared" si="1"/>
        <v>0.6920487990665889</v>
      </c>
    </row>
    <row r="111" spans="1:7" s="52" customFormat="1" ht="12.75">
      <c r="A111" s="97" t="s">
        <v>304</v>
      </c>
      <c r="B111" s="98" t="s">
        <v>86</v>
      </c>
      <c r="C111" s="99" t="s">
        <v>189</v>
      </c>
      <c r="D111" s="100">
        <v>5999500</v>
      </c>
      <c r="E111" s="100">
        <v>4151946.77</v>
      </c>
      <c r="F111" s="100">
        <v>1847553.23</v>
      </c>
      <c r="G111" s="96">
        <f t="shared" si="1"/>
        <v>0.6920487990665889</v>
      </c>
    </row>
    <row r="112" spans="1:7" s="52" customFormat="1" ht="22.5">
      <c r="A112" s="97" t="s">
        <v>323</v>
      </c>
      <c r="B112" s="98" t="s">
        <v>86</v>
      </c>
      <c r="C112" s="99" t="s">
        <v>190</v>
      </c>
      <c r="D112" s="100">
        <v>5999500</v>
      </c>
      <c r="E112" s="100">
        <v>4151946.77</v>
      </c>
      <c r="F112" s="100">
        <v>1847553.23</v>
      </c>
      <c r="G112" s="96">
        <f t="shared" si="1"/>
        <v>0.6920487990665889</v>
      </c>
    </row>
    <row r="113" spans="1:7" s="52" customFormat="1" ht="33.75">
      <c r="A113" s="97" t="s">
        <v>324</v>
      </c>
      <c r="B113" s="98" t="s">
        <v>86</v>
      </c>
      <c r="C113" s="99" t="s">
        <v>191</v>
      </c>
      <c r="D113" s="100">
        <v>5981500</v>
      </c>
      <c r="E113" s="100">
        <v>4151946.77</v>
      </c>
      <c r="F113" s="100">
        <v>1829553.23</v>
      </c>
      <c r="G113" s="96">
        <f t="shared" si="1"/>
        <v>0.694131366714035</v>
      </c>
    </row>
    <row r="114" spans="1:7" s="52" customFormat="1" ht="45">
      <c r="A114" s="97" t="s">
        <v>333</v>
      </c>
      <c r="B114" s="98" t="s">
        <v>86</v>
      </c>
      <c r="C114" s="99" t="s">
        <v>192</v>
      </c>
      <c r="D114" s="100">
        <v>18000</v>
      </c>
      <c r="E114" s="100" t="s">
        <v>60</v>
      </c>
      <c r="F114" s="100">
        <v>18000</v>
      </c>
      <c r="G114" s="96" t="e">
        <f t="shared" si="1"/>
        <v>#VALUE!</v>
      </c>
    </row>
    <row r="115" spans="1:7" s="52" customFormat="1" ht="12.75">
      <c r="A115" s="97" t="s">
        <v>336</v>
      </c>
      <c r="B115" s="98" t="s">
        <v>86</v>
      </c>
      <c r="C115" s="99" t="s">
        <v>193</v>
      </c>
      <c r="D115" s="100">
        <v>75794978.82</v>
      </c>
      <c r="E115" s="100">
        <v>38661589.3</v>
      </c>
      <c r="F115" s="100">
        <v>37133389.52</v>
      </c>
      <c r="G115" s="96">
        <f t="shared" si="1"/>
        <v>0.5100811412826516</v>
      </c>
    </row>
    <row r="116" spans="1:7" s="52" customFormat="1" ht="12.75">
      <c r="A116" s="97" t="s">
        <v>304</v>
      </c>
      <c r="B116" s="98" t="s">
        <v>86</v>
      </c>
      <c r="C116" s="99" t="s">
        <v>194</v>
      </c>
      <c r="D116" s="100">
        <v>75794978.82</v>
      </c>
      <c r="E116" s="100">
        <v>38661589.3</v>
      </c>
      <c r="F116" s="100">
        <v>37133389.52</v>
      </c>
      <c r="G116" s="96">
        <f t="shared" si="1"/>
        <v>0.5100811412826516</v>
      </c>
    </row>
    <row r="117" spans="1:7" s="52" customFormat="1" ht="12.75">
      <c r="A117" s="97" t="s">
        <v>310</v>
      </c>
      <c r="B117" s="98" t="s">
        <v>86</v>
      </c>
      <c r="C117" s="99" t="s">
        <v>195</v>
      </c>
      <c r="D117" s="100">
        <v>3046004.97</v>
      </c>
      <c r="E117" s="100">
        <v>221374.64</v>
      </c>
      <c r="F117" s="100">
        <v>2824630.33</v>
      </c>
      <c r="G117" s="96">
        <f t="shared" si="1"/>
        <v>0.07267704490974616</v>
      </c>
    </row>
    <row r="118" spans="1:7" s="52" customFormat="1" ht="22.5">
      <c r="A118" s="97" t="s">
        <v>313</v>
      </c>
      <c r="B118" s="98" t="s">
        <v>86</v>
      </c>
      <c r="C118" s="99" t="s">
        <v>196</v>
      </c>
      <c r="D118" s="100">
        <v>298369.67</v>
      </c>
      <c r="E118" s="100">
        <v>199369.67</v>
      </c>
      <c r="F118" s="100">
        <v>99000</v>
      </c>
      <c r="G118" s="96">
        <f t="shared" si="1"/>
        <v>0.6681968378354275</v>
      </c>
    </row>
    <row r="119" spans="1:7" s="52" customFormat="1" ht="12.75">
      <c r="A119" s="97" t="s">
        <v>314</v>
      </c>
      <c r="B119" s="98" t="s">
        <v>86</v>
      </c>
      <c r="C119" s="99" t="s">
        <v>197</v>
      </c>
      <c r="D119" s="100">
        <v>2747635.3</v>
      </c>
      <c r="E119" s="100">
        <v>22004.97</v>
      </c>
      <c r="F119" s="100">
        <v>2725630.33</v>
      </c>
      <c r="G119" s="96">
        <f t="shared" si="1"/>
        <v>0.008008693875784753</v>
      </c>
    </row>
    <row r="120" spans="1:7" s="52" customFormat="1" ht="22.5">
      <c r="A120" s="97" t="s">
        <v>323</v>
      </c>
      <c r="B120" s="98" t="s">
        <v>86</v>
      </c>
      <c r="C120" s="99" t="s">
        <v>198</v>
      </c>
      <c r="D120" s="100">
        <v>72748973.85</v>
      </c>
      <c r="E120" s="100">
        <v>38440214.66</v>
      </c>
      <c r="F120" s="100">
        <v>34308759.19</v>
      </c>
      <c r="G120" s="96">
        <f t="shared" si="1"/>
        <v>0.5283952834751909</v>
      </c>
    </row>
    <row r="121" spans="1:7" s="52" customFormat="1" ht="33.75">
      <c r="A121" s="97" t="s">
        <v>324</v>
      </c>
      <c r="B121" s="98" t="s">
        <v>86</v>
      </c>
      <c r="C121" s="99" t="s">
        <v>199</v>
      </c>
      <c r="D121" s="100">
        <v>72748973.85</v>
      </c>
      <c r="E121" s="100">
        <v>38440214.66</v>
      </c>
      <c r="F121" s="100">
        <v>34308759.19</v>
      </c>
      <c r="G121" s="96">
        <f t="shared" si="1"/>
        <v>0.5283952834751909</v>
      </c>
    </row>
    <row r="122" spans="1:7" s="52" customFormat="1" ht="33.75">
      <c r="A122" s="97" t="s">
        <v>337</v>
      </c>
      <c r="B122" s="98" t="s">
        <v>86</v>
      </c>
      <c r="C122" s="99" t="s">
        <v>200</v>
      </c>
      <c r="D122" s="100">
        <v>3144340</v>
      </c>
      <c r="E122" s="100">
        <v>844102</v>
      </c>
      <c r="F122" s="100">
        <v>2300238</v>
      </c>
      <c r="G122" s="96">
        <f t="shared" si="1"/>
        <v>0.2684512489107412</v>
      </c>
    </row>
    <row r="123" spans="1:7" s="52" customFormat="1" ht="12.75">
      <c r="A123" s="97" t="s">
        <v>304</v>
      </c>
      <c r="B123" s="98" t="s">
        <v>86</v>
      </c>
      <c r="C123" s="99" t="s">
        <v>201</v>
      </c>
      <c r="D123" s="100">
        <v>3144340</v>
      </c>
      <c r="E123" s="100">
        <v>844102</v>
      </c>
      <c r="F123" s="100">
        <v>2300238</v>
      </c>
      <c r="G123" s="96">
        <f t="shared" si="1"/>
        <v>0.2684512489107412</v>
      </c>
    </row>
    <row r="124" spans="1:7" s="52" customFormat="1" ht="22.5">
      <c r="A124" s="97" t="s">
        <v>323</v>
      </c>
      <c r="B124" s="98" t="s">
        <v>86</v>
      </c>
      <c r="C124" s="99" t="s">
        <v>202</v>
      </c>
      <c r="D124" s="100">
        <v>3144340</v>
      </c>
      <c r="E124" s="100">
        <v>844102</v>
      </c>
      <c r="F124" s="100">
        <v>2300238</v>
      </c>
      <c r="G124" s="96">
        <f t="shared" si="1"/>
        <v>0.2684512489107412</v>
      </c>
    </row>
    <row r="125" spans="1:7" s="52" customFormat="1" ht="33.75">
      <c r="A125" s="97" t="s">
        <v>324</v>
      </c>
      <c r="B125" s="98" t="s">
        <v>86</v>
      </c>
      <c r="C125" s="99" t="s">
        <v>203</v>
      </c>
      <c r="D125" s="100">
        <v>3144340</v>
      </c>
      <c r="E125" s="100">
        <v>844102</v>
      </c>
      <c r="F125" s="100">
        <v>2300238</v>
      </c>
      <c r="G125" s="96">
        <f t="shared" si="1"/>
        <v>0.2684512489107412</v>
      </c>
    </row>
    <row r="126" spans="1:7" s="52" customFormat="1" ht="12.75">
      <c r="A126" s="97" t="s">
        <v>338</v>
      </c>
      <c r="B126" s="98" t="s">
        <v>86</v>
      </c>
      <c r="C126" s="99" t="s">
        <v>204</v>
      </c>
      <c r="D126" s="100">
        <v>143746729</v>
      </c>
      <c r="E126" s="100">
        <v>74333805.12</v>
      </c>
      <c r="F126" s="100">
        <v>69412923.88</v>
      </c>
      <c r="G126" s="96">
        <f t="shared" si="1"/>
        <v>0.5171164981430638</v>
      </c>
    </row>
    <row r="127" spans="1:7" s="52" customFormat="1" ht="12.75">
      <c r="A127" s="97" t="s">
        <v>304</v>
      </c>
      <c r="B127" s="98" t="s">
        <v>86</v>
      </c>
      <c r="C127" s="99" t="s">
        <v>205</v>
      </c>
      <c r="D127" s="100">
        <v>143746729</v>
      </c>
      <c r="E127" s="100">
        <v>74333805.12</v>
      </c>
      <c r="F127" s="100">
        <v>69412923.88</v>
      </c>
      <c r="G127" s="96">
        <f t="shared" si="1"/>
        <v>0.5171164981430638</v>
      </c>
    </row>
    <row r="128" spans="1:7" s="52" customFormat="1" ht="22.5">
      <c r="A128" s="97" t="s">
        <v>323</v>
      </c>
      <c r="B128" s="98" t="s">
        <v>86</v>
      </c>
      <c r="C128" s="99" t="s">
        <v>206</v>
      </c>
      <c r="D128" s="100">
        <v>143746729</v>
      </c>
      <c r="E128" s="100">
        <v>74333805.12</v>
      </c>
      <c r="F128" s="100">
        <v>69412923.88</v>
      </c>
      <c r="G128" s="96">
        <f t="shared" si="1"/>
        <v>0.5171164981430638</v>
      </c>
    </row>
    <row r="129" spans="1:7" s="52" customFormat="1" ht="33.75">
      <c r="A129" s="97" t="s">
        <v>324</v>
      </c>
      <c r="B129" s="98" t="s">
        <v>86</v>
      </c>
      <c r="C129" s="99" t="s">
        <v>207</v>
      </c>
      <c r="D129" s="100">
        <v>143746729</v>
      </c>
      <c r="E129" s="100">
        <v>74333805.12</v>
      </c>
      <c r="F129" s="100">
        <v>69412923.88</v>
      </c>
      <c r="G129" s="96">
        <f t="shared" si="1"/>
        <v>0.5171164981430638</v>
      </c>
    </row>
    <row r="130" spans="1:7" s="52" customFormat="1" ht="12.75">
      <c r="A130" s="97" t="s">
        <v>339</v>
      </c>
      <c r="B130" s="98" t="s">
        <v>86</v>
      </c>
      <c r="C130" s="99" t="s">
        <v>208</v>
      </c>
      <c r="D130" s="100">
        <v>198030728</v>
      </c>
      <c r="E130" s="100">
        <v>103998985.64</v>
      </c>
      <c r="F130" s="100">
        <v>94031742.36</v>
      </c>
      <c r="G130" s="96">
        <f t="shared" si="1"/>
        <v>0.5251659007181956</v>
      </c>
    </row>
    <row r="131" spans="1:7" s="52" customFormat="1" ht="12.75">
      <c r="A131" s="97" t="s">
        <v>304</v>
      </c>
      <c r="B131" s="98" t="s">
        <v>86</v>
      </c>
      <c r="C131" s="99" t="s">
        <v>209</v>
      </c>
      <c r="D131" s="100">
        <v>198030728</v>
      </c>
      <c r="E131" s="100">
        <v>103998985.64</v>
      </c>
      <c r="F131" s="100">
        <v>94031742.36</v>
      </c>
      <c r="G131" s="96">
        <f t="shared" si="1"/>
        <v>0.5251659007181956</v>
      </c>
    </row>
    <row r="132" spans="1:7" s="52" customFormat="1" ht="22.5">
      <c r="A132" s="97" t="s">
        <v>323</v>
      </c>
      <c r="B132" s="98" t="s">
        <v>86</v>
      </c>
      <c r="C132" s="99" t="s">
        <v>210</v>
      </c>
      <c r="D132" s="100">
        <v>198030728</v>
      </c>
      <c r="E132" s="100">
        <v>103998985.64</v>
      </c>
      <c r="F132" s="100">
        <v>94031742.36</v>
      </c>
      <c r="G132" s="96">
        <f t="shared" si="1"/>
        <v>0.5251659007181956</v>
      </c>
    </row>
    <row r="133" spans="1:7" s="52" customFormat="1" ht="33.75">
      <c r="A133" s="97" t="s">
        <v>324</v>
      </c>
      <c r="B133" s="98" t="s">
        <v>86</v>
      </c>
      <c r="C133" s="99" t="s">
        <v>211</v>
      </c>
      <c r="D133" s="100">
        <v>197024628</v>
      </c>
      <c r="E133" s="100">
        <v>103513985.64</v>
      </c>
      <c r="F133" s="100">
        <v>93510642.36</v>
      </c>
      <c r="G133" s="96">
        <f t="shared" si="1"/>
        <v>0.5253860225027299</v>
      </c>
    </row>
    <row r="134" spans="1:7" s="52" customFormat="1" ht="45">
      <c r="A134" s="97" t="s">
        <v>333</v>
      </c>
      <c r="B134" s="98" t="s">
        <v>86</v>
      </c>
      <c r="C134" s="99" t="s">
        <v>212</v>
      </c>
      <c r="D134" s="100">
        <v>1006100</v>
      </c>
      <c r="E134" s="100">
        <v>485000</v>
      </c>
      <c r="F134" s="100">
        <v>521100</v>
      </c>
      <c r="G134" s="96">
        <f t="shared" si="1"/>
        <v>0.48205943743166685</v>
      </c>
    </row>
    <row r="135" spans="1:7" s="52" customFormat="1" ht="33.75">
      <c r="A135" s="97" t="s">
        <v>340</v>
      </c>
      <c r="B135" s="98" t="s">
        <v>86</v>
      </c>
      <c r="C135" s="99" t="s">
        <v>213</v>
      </c>
      <c r="D135" s="100">
        <v>889800</v>
      </c>
      <c r="E135" s="100">
        <v>212915.91</v>
      </c>
      <c r="F135" s="100">
        <v>676884.09</v>
      </c>
      <c r="G135" s="96">
        <f t="shared" si="1"/>
        <v>0.2392851314902225</v>
      </c>
    </row>
    <row r="136" spans="1:7" s="52" customFormat="1" ht="12.75">
      <c r="A136" s="97" t="s">
        <v>304</v>
      </c>
      <c r="B136" s="98" t="s">
        <v>86</v>
      </c>
      <c r="C136" s="99" t="s">
        <v>214</v>
      </c>
      <c r="D136" s="100">
        <v>889800</v>
      </c>
      <c r="E136" s="100">
        <v>212915.91</v>
      </c>
      <c r="F136" s="100">
        <v>676884.09</v>
      </c>
      <c r="G136" s="96">
        <f aca="true" t="shared" si="2" ref="G136:G199">E136/D136</f>
        <v>0.2392851314902225</v>
      </c>
    </row>
    <row r="137" spans="1:7" s="52" customFormat="1" ht="12.75">
      <c r="A137" s="97" t="s">
        <v>310</v>
      </c>
      <c r="B137" s="98" t="s">
        <v>86</v>
      </c>
      <c r="C137" s="99" t="s">
        <v>215</v>
      </c>
      <c r="D137" s="100">
        <v>93000</v>
      </c>
      <c r="E137" s="100">
        <v>6000</v>
      </c>
      <c r="F137" s="100">
        <v>87000</v>
      </c>
      <c r="G137" s="96">
        <f t="shared" si="2"/>
        <v>0.06451612903225806</v>
      </c>
    </row>
    <row r="138" spans="1:7" s="52" customFormat="1" ht="12.75">
      <c r="A138" s="97" t="s">
        <v>314</v>
      </c>
      <c r="B138" s="98" t="s">
        <v>86</v>
      </c>
      <c r="C138" s="99" t="s">
        <v>216</v>
      </c>
      <c r="D138" s="100">
        <v>93000</v>
      </c>
      <c r="E138" s="100">
        <v>6000</v>
      </c>
      <c r="F138" s="100">
        <v>87000</v>
      </c>
      <c r="G138" s="96">
        <f t="shared" si="2"/>
        <v>0.06451612903225806</v>
      </c>
    </row>
    <row r="139" spans="1:7" s="52" customFormat="1" ht="22.5">
      <c r="A139" s="97" t="s">
        <v>323</v>
      </c>
      <c r="B139" s="98" t="s">
        <v>86</v>
      </c>
      <c r="C139" s="99" t="s">
        <v>217</v>
      </c>
      <c r="D139" s="100">
        <v>796800</v>
      </c>
      <c r="E139" s="100">
        <v>206915.91</v>
      </c>
      <c r="F139" s="100">
        <v>589884.09</v>
      </c>
      <c r="G139" s="96">
        <f t="shared" si="2"/>
        <v>0.2596836219879518</v>
      </c>
    </row>
    <row r="140" spans="1:7" s="52" customFormat="1" ht="33.75">
      <c r="A140" s="97" t="s">
        <v>324</v>
      </c>
      <c r="B140" s="98" t="s">
        <v>86</v>
      </c>
      <c r="C140" s="99" t="s">
        <v>218</v>
      </c>
      <c r="D140" s="100">
        <v>796800</v>
      </c>
      <c r="E140" s="100">
        <v>206915.91</v>
      </c>
      <c r="F140" s="100">
        <v>589884.09</v>
      </c>
      <c r="G140" s="96">
        <f t="shared" si="2"/>
        <v>0.2596836219879518</v>
      </c>
    </row>
    <row r="141" spans="1:7" s="52" customFormat="1" ht="22.5">
      <c r="A141" s="97" t="s">
        <v>341</v>
      </c>
      <c r="B141" s="98" t="s">
        <v>86</v>
      </c>
      <c r="C141" s="99" t="s">
        <v>219</v>
      </c>
      <c r="D141" s="100">
        <v>4413300</v>
      </c>
      <c r="E141" s="100">
        <v>1132645.87</v>
      </c>
      <c r="F141" s="100">
        <v>3280654.13</v>
      </c>
      <c r="G141" s="96">
        <f t="shared" si="2"/>
        <v>0.256643751841026</v>
      </c>
    </row>
    <row r="142" spans="1:7" s="52" customFormat="1" ht="12.75">
      <c r="A142" s="97" t="s">
        <v>304</v>
      </c>
      <c r="B142" s="98" t="s">
        <v>86</v>
      </c>
      <c r="C142" s="99" t="s">
        <v>220</v>
      </c>
      <c r="D142" s="100">
        <v>4211500</v>
      </c>
      <c r="E142" s="100">
        <v>1085155.87</v>
      </c>
      <c r="F142" s="100">
        <v>3126344.13</v>
      </c>
      <c r="G142" s="96">
        <f t="shared" si="2"/>
        <v>0.25766493410898733</v>
      </c>
    </row>
    <row r="143" spans="1:7" s="52" customFormat="1" ht="12.75">
      <c r="A143" s="97" t="s">
        <v>310</v>
      </c>
      <c r="B143" s="98" t="s">
        <v>86</v>
      </c>
      <c r="C143" s="99" t="s">
        <v>221</v>
      </c>
      <c r="D143" s="100">
        <v>126000</v>
      </c>
      <c r="E143" s="100">
        <v>34600</v>
      </c>
      <c r="F143" s="100">
        <v>91400</v>
      </c>
      <c r="G143" s="96">
        <f t="shared" si="2"/>
        <v>0.2746031746031746</v>
      </c>
    </row>
    <row r="144" spans="1:7" s="52" customFormat="1" ht="12.75">
      <c r="A144" s="97" t="s">
        <v>312</v>
      </c>
      <c r="B144" s="98" t="s">
        <v>86</v>
      </c>
      <c r="C144" s="99" t="s">
        <v>222</v>
      </c>
      <c r="D144" s="100">
        <v>82000</v>
      </c>
      <c r="E144" s="100">
        <v>20600</v>
      </c>
      <c r="F144" s="100">
        <v>61400</v>
      </c>
      <c r="G144" s="96">
        <f t="shared" si="2"/>
        <v>0.25121951219512195</v>
      </c>
    </row>
    <row r="145" spans="1:7" s="52" customFormat="1" ht="12.75">
      <c r="A145" s="97" t="s">
        <v>314</v>
      </c>
      <c r="B145" s="98" t="s">
        <v>86</v>
      </c>
      <c r="C145" s="99" t="s">
        <v>223</v>
      </c>
      <c r="D145" s="100">
        <v>44000</v>
      </c>
      <c r="E145" s="100">
        <v>14000</v>
      </c>
      <c r="F145" s="100">
        <v>30000</v>
      </c>
      <c r="G145" s="96">
        <f t="shared" si="2"/>
        <v>0.3181818181818182</v>
      </c>
    </row>
    <row r="146" spans="1:7" s="52" customFormat="1" ht="22.5">
      <c r="A146" s="97" t="s">
        <v>323</v>
      </c>
      <c r="B146" s="98" t="s">
        <v>86</v>
      </c>
      <c r="C146" s="99" t="s">
        <v>224</v>
      </c>
      <c r="D146" s="100">
        <v>3758500</v>
      </c>
      <c r="E146" s="100">
        <v>879682.87</v>
      </c>
      <c r="F146" s="100">
        <v>2878817.13</v>
      </c>
      <c r="G146" s="96">
        <f t="shared" si="2"/>
        <v>0.23405158174803778</v>
      </c>
    </row>
    <row r="147" spans="1:7" s="52" customFormat="1" ht="33.75">
      <c r="A147" s="97" t="s">
        <v>324</v>
      </c>
      <c r="B147" s="98" t="s">
        <v>86</v>
      </c>
      <c r="C147" s="99" t="s">
        <v>225</v>
      </c>
      <c r="D147" s="100">
        <v>3758500</v>
      </c>
      <c r="E147" s="100">
        <v>879682.87</v>
      </c>
      <c r="F147" s="100">
        <v>2878817.13</v>
      </c>
      <c r="G147" s="96">
        <f t="shared" si="2"/>
        <v>0.23405158174803778</v>
      </c>
    </row>
    <row r="148" spans="1:7" s="52" customFormat="1" ht="12.75">
      <c r="A148" s="97" t="s">
        <v>315</v>
      </c>
      <c r="B148" s="98" t="s">
        <v>86</v>
      </c>
      <c r="C148" s="99" t="s">
        <v>226</v>
      </c>
      <c r="D148" s="100">
        <v>327000</v>
      </c>
      <c r="E148" s="100">
        <v>170873</v>
      </c>
      <c r="F148" s="100">
        <v>156127</v>
      </c>
      <c r="G148" s="96">
        <f t="shared" si="2"/>
        <v>0.5225474006116207</v>
      </c>
    </row>
    <row r="149" spans="1:7" s="52" customFormat="1" ht="22.5">
      <c r="A149" s="97" t="s">
        <v>316</v>
      </c>
      <c r="B149" s="98" t="s">
        <v>86</v>
      </c>
      <c r="C149" s="99" t="s">
        <v>227</v>
      </c>
      <c r="D149" s="100">
        <v>201800</v>
      </c>
      <c r="E149" s="100">
        <v>47490</v>
      </c>
      <c r="F149" s="100">
        <v>154310</v>
      </c>
      <c r="G149" s="96">
        <f t="shared" si="2"/>
        <v>0.23533201189296332</v>
      </c>
    </row>
    <row r="150" spans="1:7" s="52" customFormat="1" ht="22.5">
      <c r="A150" s="97" t="s">
        <v>317</v>
      </c>
      <c r="B150" s="98" t="s">
        <v>86</v>
      </c>
      <c r="C150" s="99" t="s">
        <v>228</v>
      </c>
      <c r="D150" s="100">
        <v>50000</v>
      </c>
      <c r="E150" s="100" t="s">
        <v>60</v>
      </c>
      <c r="F150" s="100">
        <v>50000</v>
      </c>
      <c r="G150" s="96"/>
    </row>
    <row r="151" spans="1:7" s="52" customFormat="1" ht="22.5">
      <c r="A151" s="97" t="s">
        <v>318</v>
      </c>
      <c r="B151" s="98" t="s">
        <v>86</v>
      </c>
      <c r="C151" s="99" t="s">
        <v>229</v>
      </c>
      <c r="D151" s="100">
        <v>151800</v>
      </c>
      <c r="E151" s="100">
        <v>47490</v>
      </c>
      <c r="F151" s="100">
        <v>104310</v>
      </c>
      <c r="G151" s="96">
        <f t="shared" si="2"/>
        <v>0.31284584980237157</v>
      </c>
    </row>
    <row r="152" spans="1:7" s="52" customFormat="1" ht="22.5">
      <c r="A152" s="97" t="s">
        <v>342</v>
      </c>
      <c r="B152" s="98" t="s">
        <v>86</v>
      </c>
      <c r="C152" s="99" t="s">
        <v>230</v>
      </c>
      <c r="D152" s="100">
        <v>19410143</v>
      </c>
      <c r="E152" s="100">
        <v>6592364.42</v>
      </c>
      <c r="F152" s="100">
        <v>12817778.58</v>
      </c>
      <c r="G152" s="96">
        <f t="shared" si="2"/>
        <v>0.33963502587281297</v>
      </c>
    </row>
    <row r="153" spans="1:7" s="52" customFormat="1" ht="12.75">
      <c r="A153" s="97" t="s">
        <v>304</v>
      </c>
      <c r="B153" s="98" t="s">
        <v>86</v>
      </c>
      <c r="C153" s="99" t="s">
        <v>231</v>
      </c>
      <c r="D153" s="100">
        <v>19410143</v>
      </c>
      <c r="E153" s="100">
        <v>6592364.42</v>
      </c>
      <c r="F153" s="100">
        <v>12817778.58</v>
      </c>
      <c r="G153" s="96">
        <f t="shared" si="2"/>
        <v>0.33963502587281297</v>
      </c>
    </row>
    <row r="154" spans="1:7" s="52" customFormat="1" ht="22.5">
      <c r="A154" s="97" t="s">
        <v>323</v>
      </c>
      <c r="B154" s="98" t="s">
        <v>86</v>
      </c>
      <c r="C154" s="99" t="s">
        <v>232</v>
      </c>
      <c r="D154" s="100">
        <v>19410143</v>
      </c>
      <c r="E154" s="100">
        <v>6592364.42</v>
      </c>
      <c r="F154" s="100">
        <v>12817778.58</v>
      </c>
      <c r="G154" s="96">
        <f t="shared" si="2"/>
        <v>0.33963502587281297</v>
      </c>
    </row>
    <row r="155" spans="1:7" s="52" customFormat="1" ht="33.75">
      <c r="A155" s="97" t="s">
        <v>324</v>
      </c>
      <c r="B155" s="98" t="s">
        <v>86</v>
      </c>
      <c r="C155" s="99" t="s">
        <v>233</v>
      </c>
      <c r="D155" s="100">
        <v>19410143</v>
      </c>
      <c r="E155" s="100">
        <v>6592364.42</v>
      </c>
      <c r="F155" s="100">
        <v>12817778.58</v>
      </c>
      <c r="G155" s="96">
        <f t="shared" si="2"/>
        <v>0.33963502587281297</v>
      </c>
    </row>
    <row r="156" spans="1:7" s="52" customFormat="1" ht="12.75">
      <c r="A156" s="97" t="s">
        <v>343</v>
      </c>
      <c r="B156" s="98" t="s">
        <v>86</v>
      </c>
      <c r="C156" s="99" t="s">
        <v>234</v>
      </c>
      <c r="D156" s="100">
        <v>34052400</v>
      </c>
      <c r="E156" s="100">
        <v>15134188.93</v>
      </c>
      <c r="F156" s="100">
        <v>18918211.07</v>
      </c>
      <c r="G156" s="96">
        <f t="shared" si="2"/>
        <v>0.4444382460560783</v>
      </c>
    </row>
    <row r="157" spans="1:7" s="52" customFormat="1" ht="12.75">
      <c r="A157" s="97" t="s">
        <v>304</v>
      </c>
      <c r="B157" s="98" t="s">
        <v>86</v>
      </c>
      <c r="C157" s="99" t="s">
        <v>235</v>
      </c>
      <c r="D157" s="100">
        <v>34052400</v>
      </c>
      <c r="E157" s="100">
        <v>15134188.93</v>
      </c>
      <c r="F157" s="100">
        <v>18918211.07</v>
      </c>
      <c r="G157" s="96">
        <f t="shared" si="2"/>
        <v>0.4444382460560783</v>
      </c>
    </row>
    <row r="158" spans="1:7" s="52" customFormat="1" ht="22.5">
      <c r="A158" s="97" t="s">
        <v>323</v>
      </c>
      <c r="B158" s="98" t="s">
        <v>86</v>
      </c>
      <c r="C158" s="99" t="s">
        <v>236</v>
      </c>
      <c r="D158" s="100">
        <v>34052400</v>
      </c>
      <c r="E158" s="100">
        <v>15134188.93</v>
      </c>
      <c r="F158" s="100">
        <v>18918211.07</v>
      </c>
      <c r="G158" s="96">
        <f t="shared" si="2"/>
        <v>0.4444382460560783</v>
      </c>
    </row>
    <row r="159" spans="1:7" s="52" customFormat="1" ht="33.75">
      <c r="A159" s="97" t="s">
        <v>324</v>
      </c>
      <c r="B159" s="98" t="s">
        <v>86</v>
      </c>
      <c r="C159" s="99" t="s">
        <v>237</v>
      </c>
      <c r="D159" s="100">
        <v>34052400</v>
      </c>
      <c r="E159" s="100">
        <v>15134188.93</v>
      </c>
      <c r="F159" s="100">
        <v>18918211.07</v>
      </c>
      <c r="G159" s="96">
        <f t="shared" si="2"/>
        <v>0.4444382460560783</v>
      </c>
    </row>
    <row r="160" spans="1:7" s="52" customFormat="1" ht="22.5">
      <c r="A160" s="97" t="s">
        <v>344</v>
      </c>
      <c r="B160" s="98" t="s">
        <v>86</v>
      </c>
      <c r="C160" s="99" t="s">
        <v>238</v>
      </c>
      <c r="D160" s="100">
        <v>1367200</v>
      </c>
      <c r="E160" s="100">
        <v>604576.87</v>
      </c>
      <c r="F160" s="100">
        <v>762623.13</v>
      </c>
      <c r="G160" s="96">
        <f t="shared" si="2"/>
        <v>0.4422007533645407</v>
      </c>
    </row>
    <row r="161" spans="1:7" s="52" customFormat="1" ht="12.75">
      <c r="A161" s="97" t="s">
        <v>304</v>
      </c>
      <c r="B161" s="98" t="s">
        <v>86</v>
      </c>
      <c r="C161" s="99" t="s">
        <v>239</v>
      </c>
      <c r="D161" s="100">
        <v>1367200</v>
      </c>
      <c r="E161" s="100">
        <v>604576.87</v>
      </c>
      <c r="F161" s="100">
        <v>762623.13</v>
      </c>
      <c r="G161" s="96">
        <f t="shared" si="2"/>
        <v>0.4422007533645407</v>
      </c>
    </row>
    <row r="162" spans="1:7" s="52" customFormat="1" ht="22.5">
      <c r="A162" s="97" t="s">
        <v>323</v>
      </c>
      <c r="B162" s="98" t="s">
        <v>86</v>
      </c>
      <c r="C162" s="99" t="s">
        <v>240</v>
      </c>
      <c r="D162" s="100">
        <v>1367200</v>
      </c>
      <c r="E162" s="100">
        <v>604576.87</v>
      </c>
      <c r="F162" s="100">
        <v>762623.13</v>
      </c>
      <c r="G162" s="96">
        <f t="shared" si="2"/>
        <v>0.4422007533645407</v>
      </c>
    </row>
    <row r="163" spans="1:7" s="52" customFormat="1" ht="33.75">
      <c r="A163" s="97" t="s">
        <v>324</v>
      </c>
      <c r="B163" s="98" t="s">
        <v>86</v>
      </c>
      <c r="C163" s="99" t="s">
        <v>241</v>
      </c>
      <c r="D163" s="100">
        <v>1367200</v>
      </c>
      <c r="E163" s="100">
        <v>604576.87</v>
      </c>
      <c r="F163" s="100">
        <v>762623.13</v>
      </c>
      <c r="G163" s="96">
        <f t="shared" si="2"/>
        <v>0.4422007533645407</v>
      </c>
    </row>
    <row r="164" spans="1:7" s="52" customFormat="1" ht="22.5">
      <c r="A164" s="97" t="s">
        <v>345</v>
      </c>
      <c r="B164" s="98" t="s">
        <v>86</v>
      </c>
      <c r="C164" s="99" t="s">
        <v>242</v>
      </c>
      <c r="D164" s="100">
        <v>545000</v>
      </c>
      <c r="E164" s="100">
        <v>125043.33</v>
      </c>
      <c r="F164" s="100">
        <v>419956.67</v>
      </c>
      <c r="G164" s="96">
        <f t="shared" si="2"/>
        <v>0.22943730275229357</v>
      </c>
    </row>
    <row r="165" spans="1:7" s="52" customFormat="1" ht="12.75">
      <c r="A165" s="97" t="s">
        <v>304</v>
      </c>
      <c r="B165" s="98" t="s">
        <v>86</v>
      </c>
      <c r="C165" s="99" t="s">
        <v>243</v>
      </c>
      <c r="D165" s="100">
        <v>545000</v>
      </c>
      <c r="E165" s="100">
        <v>125043.33</v>
      </c>
      <c r="F165" s="100">
        <v>419956.67</v>
      </c>
      <c r="G165" s="96">
        <f t="shared" si="2"/>
        <v>0.22943730275229357</v>
      </c>
    </row>
    <row r="166" spans="1:7" s="52" customFormat="1" ht="22.5">
      <c r="A166" s="97" t="s">
        <v>305</v>
      </c>
      <c r="B166" s="98" t="s">
        <v>86</v>
      </c>
      <c r="C166" s="99" t="s">
        <v>244</v>
      </c>
      <c r="D166" s="100">
        <v>125000</v>
      </c>
      <c r="E166" s="100" t="s">
        <v>60</v>
      </c>
      <c r="F166" s="100">
        <v>125000</v>
      </c>
      <c r="G166" s="96"/>
    </row>
    <row r="167" spans="1:7" s="52" customFormat="1" ht="12.75">
      <c r="A167" s="97" t="s">
        <v>309</v>
      </c>
      <c r="B167" s="98" t="s">
        <v>86</v>
      </c>
      <c r="C167" s="99" t="s">
        <v>245</v>
      </c>
      <c r="D167" s="100">
        <v>125000</v>
      </c>
      <c r="E167" s="100" t="s">
        <v>60</v>
      </c>
      <c r="F167" s="100">
        <v>125000</v>
      </c>
      <c r="G167" s="96"/>
    </row>
    <row r="168" spans="1:7" s="52" customFormat="1" ht="12.75">
      <c r="A168" s="97" t="s">
        <v>310</v>
      </c>
      <c r="B168" s="98" t="s">
        <v>86</v>
      </c>
      <c r="C168" s="99" t="s">
        <v>246</v>
      </c>
      <c r="D168" s="100">
        <v>420000</v>
      </c>
      <c r="E168" s="100">
        <v>125043.33</v>
      </c>
      <c r="F168" s="100">
        <v>294956.67</v>
      </c>
      <c r="G168" s="96">
        <f t="shared" si="2"/>
        <v>0.29772221428571427</v>
      </c>
    </row>
    <row r="169" spans="1:7" s="52" customFormat="1" ht="12.75">
      <c r="A169" s="97" t="s">
        <v>314</v>
      </c>
      <c r="B169" s="98" t="s">
        <v>86</v>
      </c>
      <c r="C169" s="99" t="s">
        <v>247</v>
      </c>
      <c r="D169" s="100">
        <v>420000</v>
      </c>
      <c r="E169" s="100">
        <v>125043.33</v>
      </c>
      <c r="F169" s="100">
        <v>294956.67</v>
      </c>
      <c r="G169" s="96">
        <f t="shared" si="2"/>
        <v>0.29772221428571427</v>
      </c>
    </row>
    <row r="170" spans="1:7" s="52" customFormat="1" ht="12.75">
      <c r="A170" s="97" t="s">
        <v>346</v>
      </c>
      <c r="B170" s="98" t="s">
        <v>86</v>
      </c>
      <c r="C170" s="99" t="s">
        <v>248</v>
      </c>
      <c r="D170" s="100">
        <v>218000</v>
      </c>
      <c r="E170" s="100" t="s">
        <v>60</v>
      </c>
      <c r="F170" s="100">
        <v>218000</v>
      </c>
      <c r="G170" s="96"/>
    </row>
    <row r="171" spans="1:7" s="52" customFormat="1" ht="12.75">
      <c r="A171" s="97" t="s">
        <v>304</v>
      </c>
      <c r="B171" s="98" t="s">
        <v>86</v>
      </c>
      <c r="C171" s="99" t="s">
        <v>249</v>
      </c>
      <c r="D171" s="100">
        <v>218000</v>
      </c>
      <c r="E171" s="100" t="s">
        <v>60</v>
      </c>
      <c r="F171" s="100">
        <v>218000</v>
      </c>
      <c r="G171" s="96"/>
    </row>
    <row r="172" spans="1:7" s="52" customFormat="1" ht="22.5">
      <c r="A172" s="97" t="s">
        <v>305</v>
      </c>
      <c r="B172" s="98" t="s">
        <v>86</v>
      </c>
      <c r="C172" s="99" t="s">
        <v>250</v>
      </c>
      <c r="D172" s="100">
        <v>158000</v>
      </c>
      <c r="E172" s="100" t="s">
        <v>60</v>
      </c>
      <c r="F172" s="100">
        <v>158000</v>
      </c>
      <c r="G172" s="96"/>
    </row>
    <row r="173" spans="1:7" s="52" customFormat="1" ht="12.75">
      <c r="A173" s="97" t="s">
        <v>309</v>
      </c>
      <c r="B173" s="98" t="s">
        <v>86</v>
      </c>
      <c r="C173" s="99" t="s">
        <v>251</v>
      </c>
      <c r="D173" s="100">
        <v>158000</v>
      </c>
      <c r="E173" s="100" t="s">
        <v>60</v>
      </c>
      <c r="F173" s="100">
        <v>158000</v>
      </c>
      <c r="G173" s="96"/>
    </row>
    <row r="174" spans="1:7" s="52" customFormat="1" ht="12.75">
      <c r="A174" s="97" t="s">
        <v>310</v>
      </c>
      <c r="B174" s="98" t="s">
        <v>86</v>
      </c>
      <c r="C174" s="99" t="s">
        <v>252</v>
      </c>
      <c r="D174" s="100">
        <v>60000</v>
      </c>
      <c r="E174" s="100" t="s">
        <v>60</v>
      </c>
      <c r="F174" s="100">
        <v>60000</v>
      </c>
      <c r="G174" s="96"/>
    </row>
    <row r="175" spans="1:7" s="52" customFormat="1" ht="12.75">
      <c r="A175" s="97" t="s">
        <v>314</v>
      </c>
      <c r="B175" s="98" t="s">
        <v>86</v>
      </c>
      <c r="C175" s="99" t="s">
        <v>253</v>
      </c>
      <c r="D175" s="100">
        <v>60000</v>
      </c>
      <c r="E175" s="100" t="s">
        <v>60</v>
      </c>
      <c r="F175" s="100">
        <v>60000</v>
      </c>
      <c r="G175" s="96"/>
    </row>
    <row r="176" spans="1:7" s="52" customFormat="1" ht="12.75">
      <c r="A176" s="97" t="s">
        <v>347</v>
      </c>
      <c r="B176" s="98" t="s">
        <v>86</v>
      </c>
      <c r="C176" s="99" t="s">
        <v>254</v>
      </c>
      <c r="D176" s="100">
        <v>109000</v>
      </c>
      <c r="E176" s="100" t="s">
        <v>60</v>
      </c>
      <c r="F176" s="100">
        <v>109000</v>
      </c>
      <c r="G176" s="96"/>
    </row>
    <row r="177" spans="1:7" s="52" customFormat="1" ht="12.75">
      <c r="A177" s="97" t="s">
        <v>304</v>
      </c>
      <c r="B177" s="98" t="s">
        <v>86</v>
      </c>
      <c r="C177" s="99" t="s">
        <v>255</v>
      </c>
      <c r="D177" s="100">
        <v>109000</v>
      </c>
      <c r="E177" s="100" t="s">
        <v>60</v>
      </c>
      <c r="F177" s="100">
        <v>109000</v>
      </c>
      <c r="G177" s="96"/>
    </row>
    <row r="178" spans="1:7" s="52" customFormat="1" ht="22.5">
      <c r="A178" s="97" t="s">
        <v>305</v>
      </c>
      <c r="B178" s="98" t="s">
        <v>86</v>
      </c>
      <c r="C178" s="99" t="s">
        <v>256</v>
      </c>
      <c r="D178" s="100">
        <v>79000</v>
      </c>
      <c r="E178" s="100" t="s">
        <v>60</v>
      </c>
      <c r="F178" s="100">
        <v>79000</v>
      </c>
      <c r="G178" s="96"/>
    </row>
    <row r="179" spans="1:7" s="52" customFormat="1" ht="12.75">
      <c r="A179" s="97" t="s">
        <v>309</v>
      </c>
      <c r="B179" s="98" t="s">
        <v>86</v>
      </c>
      <c r="C179" s="99" t="s">
        <v>257</v>
      </c>
      <c r="D179" s="100">
        <v>79000</v>
      </c>
      <c r="E179" s="100" t="s">
        <v>60</v>
      </c>
      <c r="F179" s="100">
        <v>79000</v>
      </c>
      <c r="G179" s="96"/>
    </row>
    <row r="180" spans="1:7" s="52" customFormat="1" ht="12.75">
      <c r="A180" s="97" t="s">
        <v>310</v>
      </c>
      <c r="B180" s="98" t="s">
        <v>86</v>
      </c>
      <c r="C180" s="99" t="s">
        <v>258</v>
      </c>
      <c r="D180" s="100">
        <v>30000</v>
      </c>
      <c r="E180" s="100" t="s">
        <v>60</v>
      </c>
      <c r="F180" s="100">
        <v>30000</v>
      </c>
      <c r="G180" s="96"/>
    </row>
    <row r="181" spans="1:7" s="52" customFormat="1" ht="12.75">
      <c r="A181" s="97" t="s">
        <v>314</v>
      </c>
      <c r="B181" s="98" t="s">
        <v>86</v>
      </c>
      <c r="C181" s="99" t="s">
        <v>259</v>
      </c>
      <c r="D181" s="100">
        <v>30000</v>
      </c>
      <c r="E181" s="100" t="s">
        <v>60</v>
      </c>
      <c r="F181" s="100">
        <v>30000</v>
      </c>
      <c r="G181" s="96"/>
    </row>
    <row r="182" spans="1:7" s="52" customFormat="1" ht="12.75">
      <c r="A182" s="97" t="s">
        <v>348</v>
      </c>
      <c r="B182" s="98" t="s">
        <v>86</v>
      </c>
      <c r="C182" s="99" t="s">
        <v>260</v>
      </c>
      <c r="D182" s="100">
        <v>990000</v>
      </c>
      <c r="E182" s="100">
        <v>558591.25</v>
      </c>
      <c r="F182" s="100">
        <v>431408.75</v>
      </c>
      <c r="G182" s="96">
        <f t="shared" si="2"/>
        <v>0.5642335858585859</v>
      </c>
    </row>
    <row r="183" spans="1:7" s="52" customFormat="1" ht="12.75">
      <c r="A183" s="97" t="s">
        <v>304</v>
      </c>
      <c r="B183" s="98" t="s">
        <v>86</v>
      </c>
      <c r="C183" s="99" t="s">
        <v>261</v>
      </c>
      <c r="D183" s="100">
        <v>990000</v>
      </c>
      <c r="E183" s="100">
        <v>558591.25</v>
      </c>
      <c r="F183" s="100">
        <v>431408.75</v>
      </c>
      <c r="G183" s="96">
        <f t="shared" si="2"/>
        <v>0.5642335858585859</v>
      </c>
    </row>
    <row r="184" spans="1:7" s="52" customFormat="1" ht="12.75">
      <c r="A184" s="97" t="s">
        <v>325</v>
      </c>
      <c r="B184" s="98" t="s">
        <v>86</v>
      </c>
      <c r="C184" s="99" t="s">
        <v>262</v>
      </c>
      <c r="D184" s="100">
        <v>990000</v>
      </c>
      <c r="E184" s="100">
        <v>558591.25</v>
      </c>
      <c r="F184" s="100">
        <v>431408.75</v>
      </c>
      <c r="G184" s="96">
        <f t="shared" si="2"/>
        <v>0.5642335858585859</v>
      </c>
    </row>
    <row r="185" spans="1:7" s="52" customFormat="1" ht="45">
      <c r="A185" s="97" t="s">
        <v>327</v>
      </c>
      <c r="B185" s="98" t="s">
        <v>86</v>
      </c>
      <c r="C185" s="99" t="s">
        <v>263</v>
      </c>
      <c r="D185" s="100">
        <v>990000</v>
      </c>
      <c r="E185" s="100">
        <v>558591.25</v>
      </c>
      <c r="F185" s="100">
        <v>431408.75</v>
      </c>
      <c r="G185" s="96">
        <f t="shared" si="2"/>
        <v>0.5642335858585859</v>
      </c>
    </row>
    <row r="186" spans="1:7" s="52" customFormat="1" ht="22.5">
      <c r="A186" s="97" t="s">
        <v>349</v>
      </c>
      <c r="B186" s="98" t="s">
        <v>86</v>
      </c>
      <c r="C186" s="99" t="s">
        <v>264</v>
      </c>
      <c r="D186" s="100">
        <v>6394774.75</v>
      </c>
      <c r="E186" s="100">
        <v>3017400</v>
      </c>
      <c r="F186" s="100">
        <v>3377374.75</v>
      </c>
      <c r="G186" s="96">
        <f t="shared" si="2"/>
        <v>0.47185399298075353</v>
      </c>
    </row>
    <row r="187" spans="1:7" s="52" customFormat="1" ht="12.75">
      <c r="A187" s="97" t="s">
        <v>304</v>
      </c>
      <c r="B187" s="98" t="s">
        <v>86</v>
      </c>
      <c r="C187" s="99" t="s">
        <v>265</v>
      </c>
      <c r="D187" s="100">
        <v>6394774.75</v>
      </c>
      <c r="E187" s="100">
        <v>3017400</v>
      </c>
      <c r="F187" s="100">
        <v>3377374.75</v>
      </c>
      <c r="G187" s="96">
        <f t="shared" si="2"/>
        <v>0.47185399298075353</v>
      </c>
    </row>
    <row r="188" spans="1:7" s="52" customFormat="1" ht="12.75">
      <c r="A188" s="97" t="s">
        <v>325</v>
      </c>
      <c r="B188" s="98" t="s">
        <v>86</v>
      </c>
      <c r="C188" s="99" t="s">
        <v>266</v>
      </c>
      <c r="D188" s="100">
        <v>6394774.75</v>
      </c>
      <c r="E188" s="100">
        <v>3017400</v>
      </c>
      <c r="F188" s="100">
        <v>3377374.75</v>
      </c>
      <c r="G188" s="96">
        <f t="shared" si="2"/>
        <v>0.47185399298075353</v>
      </c>
    </row>
    <row r="189" spans="1:7" s="52" customFormat="1" ht="22.5">
      <c r="A189" s="97" t="s">
        <v>326</v>
      </c>
      <c r="B189" s="98" t="s">
        <v>86</v>
      </c>
      <c r="C189" s="99" t="s">
        <v>267</v>
      </c>
      <c r="D189" s="100">
        <v>6394774.75</v>
      </c>
      <c r="E189" s="100">
        <v>3017400</v>
      </c>
      <c r="F189" s="100">
        <v>3377374.75</v>
      </c>
      <c r="G189" s="96">
        <f t="shared" si="2"/>
        <v>0.47185399298075353</v>
      </c>
    </row>
    <row r="190" spans="1:7" s="52" customFormat="1" ht="12.75">
      <c r="A190" s="97" t="s">
        <v>350</v>
      </c>
      <c r="B190" s="98" t="s">
        <v>86</v>
      </c>
      <c r="C190" s="99" t="s">
        <v>268</v>
      </c>
      <c r="D190" s="100">
        <v>14522177</v>
      </c>
      <c r="E190" s="100">
        <v>1420026.71</v>
      </c>
      <c r="F190" s="100">
        <v>13102150.29</v>
      </c>
      <c r="G190" s="96">
        <f t="shared" si="2"/>
        <v>0.09778332201845494</v>
      </c>
    </row>
    <row r="191" spans="1:7" s="52" customFormat="1" ht="12.75">
      <c r="A191" s="97" t="s">
        <v>304</v>
      </c>
      <c r="B191" s="98" t="s">
        <v>86</v>
      </c>
      <c r="C191" s="99" t="s">
        <v>269</v>
      </c>
      <c r="D191" s="100">
        <v>7083977</v>
      </c>
      <c r="E191" s="100">
        <v>1420026.71</v>
      </c>
      <c r="F191" s="100">
        <v>5663950.29</v>
      </c>
      <c r="G191" s="96">
        <f t="shared" si="2"/>
        <v>0.2004561434911491</v>
      </c>
    </row>
    <row r="192" spans="1:7" s="52" customFormat="1" ht="22.5">
      <c r="A192" s="97" t="s">
        <v>323</v>
      </c>
      <c r="B192" s="98" t="s">
        <v>86</v>
      </c>
      <c r="C192" s="99" t="s">
        <v>270</v>
      </c>
      <c r="D192" s="100">
        <v>7083977</v>
      </c>
      <c r="E192" s="100">
        <v>1420026.71</v>
      </c>
      <c r="F192" s="100">
        <v>5663950.29</v>
      </c>
      <c r="G192" s="96">
        <f t="shared" si="2"/>
        <v>0.2004561434911491</v>
      </c>
    </row>
    <row r="193" spans="1:7" s="52" customFormat="1" ht="33.75">
      <c r="A193" s="97" t="s">
        <v>324</v>
      </c>
      <c r="B193" s="98" t="s">
        <v>86</v>
      </c>
      <c r="C193" s="99" t="s">
        <v>271</v>
      </c>
      <c r="D193" s="100">
        <v>7083977</v>
      </c>
      <c r="E193" s="100">
        <v>1420026.71</v>
      </c>
      <c r="F193" s="100">
        <v>5663950.29</v>
      </c>
      <c r="G193" s="96">
        <f t="shared" si="2"/>
        <v>0.2004561434911491</v>
      </c>
    </row>
    <row r="194" spans="1:7" s="52" customFormat="1" ht="22.5">
      <c r="A194" s="97" t="s">
        <v>316</v>
      </c>
      <c r="B194" s="98" t="s">
        <v>86</v>
      </c>
      <c r="C194" s="99" t="s">
        <v>272</v>
      </c>
      <c r="D194" s="100">
        <v>7438200</v>
      </c>
      <c r="E194" s="100" t="s">
        <v>60</v>
      </c>
      <c r="F194" s="100">
        <v>7438200</v>
      </c>
      <c r="G194" s="96"/>
    </row>
    <row r="195" spans="1:7" s="52" customFormat="1" ht="22.5">
      <c r="A195" s="97" t="s">
        <v>317</v>
      </c>
      <c r="B195" s="98" t="s">
        <v>86</v>
      </c>
      <c r="C195" s="99" t="s">
        <v>273</v>
      </c>
      <c r="D195" s="100">
        <v>7438200</v>
      </c>
      <c r="E195" s="100" t="s">
        <v>60</v>
      </c>
      <c r="F195" s="100">
        <v>7438200</v>
      </c>
      <c r="G195" s="96"/>
    </row>
    <row r="196" spans="1:7" s="52" customFormat="1" ht="12.75">
      <c r="A196" s="97" t="s">
        <v>351</v>
      </c>
      <c r="B196" s="98" t="s">
        <v>86</v>
      </c>
      <c r="C196" s="99" t="s">
        <v>274</v>
      </c>
      <c r="D196" s="100">
        <v>9890319.93</v>
      </c>
      <c r="E196" s="100">
        <v>5842767.88</v>
      </c>
      <c r="F196" s="100">
        <v>4047552.05</v>
      </c>
      <c r="G196" s="96">
        <f t="shared" si="2"/>
        <v>0.5907562062049493</v>
      </c>
    </row>
    <row r="197" spans="1:7" s="52" customFormat="1" ht="12.75">
      <c r="A197" s="97" t="s">
        <v>304</v>
      </c>
      <c r="B197" s="98" t="s">
        <v>86</v>
      </c>
      <c r="C197" s="99" t="s">
        <v>275</v>
      </c>
      <c r="D197" s="100">
        <v>9890319.93</v>
      </c>
      <c r="E197" s="100">
        <v>5842767.88</v>
      </c>
      <c r="F197" s="100">
        <v>4047552.05</v>
      </c>
      <c r="G197" s="96">
        <f t="shared" si="2"/>
        <v>0.5907562062049493</v>
      </c>
    </row>
    <row r="198" spans="1:7" s="52" customFormat="1" ht="12.75">
      <c r="A198" s="97" t="s">
        <v>310</v>
      </c>
      <c r="B198" s="98" t="s">
        <v>86</v>
      </c>
      <c r="C198" s="99" t="s">
        <v>276</v>
      </c>
      <c r="D198" s="100">
        <v>1300766.07</v>
      </c>
      <c r="E198" s="100">
        <v>1300766.07</v>
      </c>
      <c r="F198" s="100" t="s">
        <v>60</v>
      </c>
      <c r="G198" s="96">
        <f t="shared" si="2"/>
        <v>1</v>
      </c>
    </row>
    <row r="199" spans="1:7" s="52" customFormat="1" ht="12.75">
      <c r="A199" s="97" t="s">
        <v>314</v>
      </c>
      <c r="B199" s="98" t="s">
        <v>86</v>
      </c>
      <c r="C199" s="99" t="s">
        <v>277</v>
      </c>
      <c r="D199" s="100">
        <v>1300766.07</v>
      </c>
      <c r="E199" s="100">
        <v>1300766.07</v>
      </c>
      <c r="F199" s="100" t="s">
        <v>60</v>
      </c>
      <c r="G199" s="96">
        <f t="shared" si="2"/>
        <v>1</v>
      </c>
    </row>
    <row r="200" spans="1:7" s="52" customFormat="1" ht="22.5">
      <c r="A200" s="97" t="s">
        <v>323</v>
      </c>
      <c r="B200" s="98" t="s">
        <v>86</v>
      </c>
      <c r="C200" s="99" t="s">
        <v>278</v>
      </c>
      <c r="D200" s="100">
        <v>8589553.86</v>
      </c>
      <c r="E200" s="100">
        <v>4542001.81</v>
      </c>
      <c r="F200" s="100">
        <v>4047552.05</v>
      </c>
      <c r="G200" s="96">
        <f aca="true" t="shared" si="3" ref="G200:G226">E200/D200</f>
        <v>0.5287820396762726</v>
      </c>
    </row>
    <row r="201" spans="1:7" s="52" customFormat="1" ht="33.75">
      <c r="A201" s="97" t="s">
        <v>324</v>
      </c>
      <c r="B201" s="98" t="s">
        <v>86</v>
      </c>
      <c r="C201" s="99" t="s">
        <v>279</v>
      </c>
      <c r="D201" s="100">
        <v>8589553.86</v>
      </c>
      <c r="E201" s="100">
        <v>4542001.81</v>
      </c>
      <c r="F201" s="100">
        <v>4047552.05</v>
      </c>
      <c r="G201" s="96">
        <f t="shared" si="3"/>
        <v>0.5287820396762726</v>
      </c>
    </row>
    <row r="202" spans="1:7" s="52" customFormat="1" ht="12.75">
      <c r="A202" s="97" t="s">
        <v>352</v>
      </c>
      <c r="B202" s="98" t="s">
        <v>86</v>
      </c>
      <c r="C202" s="99" t="s">
        <v>280</v>
      </c>
      <c r="D202" s="100">
        <v>12781000</v>
      </c>
      <c r="E202" s="100">
        <v>4858262</v>
      </c>
      <c r="F202" s="100">
        <v>7922738</v>
      </c>
      <c r="G202" s="96">
        <f t="shared" si="3"/>
        <v>0.380115953368281</v>
      </c>
    </row>
    <row r="203" spans="1:7" s="52" customFormat="1" ht="12.75">
      <c r="A203" s="97" t="s">
        <v>304</v>
      </c>
      <c r="B203" s="98" t="s">
        <v>86</v>
      </c>
      <c r="C203" s="99" t="s">
        <v>281</v>
      </c>
      <c r="D203" s="100">
        <v>12689000</v>
      </c>
      <c r="E203" s="100">
        <v>4852262</v>
      </c>
      <c r="F203" s="100">
        <v>7836738</v>
      </c>
      <c r="G203" s="96">
        <f t="shared" si="3"/>
        <v>0.3823990858223658</v>
      </c>
    </row>
    <row r="204" spans="1:7" s="52" customFormat="1" ht="12.75">
      <c r="A204" s="97" t="s">
        <v>310</v>
      </c>
      <c r="B204" s="98" t="s">
        <v>86</v>
      </c>
      <c r="C204" s="99" t="s">
        <v>282</v>
      </c>
      <c r="D204" s="100">
        <v>350000</v>
      </c>
      <c r="E204" s="100">
        <v>104132</v>
      </c>
      <c r="F204" s="100">
        <v>245868</v>
      </c>
      <c r="G204" s="96">
        <f t="shared" si="3"/>
        <v>0.29752</v>
      </c>
    </row>
    <row r="205" spans="1:7" s="52" customFormat="1" ht="12.75">
      <c r="A205" s="97" t="s">
        <v>312</v>
      </c>
      <c r="B205" s="98" t="s">
        <v>86</v>
      </c>
      <c r="C205" s="99" t="s">
        <v>283</v>
      </c>
      <c r="D205" s="100">
        <v>46000</v>
      </c>
      <c r="E205" s="100">
        <v>3132</v>
      </c>
      <c r="F205" s="100">
        <v>42868</v>
      </c>
      <c r="G205" s="96">
        <f t="shared" si="3"/>
        <v>0.06808695652173913</v>
      </c>
    </row>
    <row r="206" spans="1:7" s="52" customFormat="1" ht="12.75">
      <c r="A206" s="97" t="s">
        <v>314</v>
      </c>
      <c r="B206" s="98" t="s">
        <v>86</v>
      </c>
      <c r="C206" s="99" t="s">
        <v>284</v>
      </c>
      <c r="D206" s="100">
        <v>304000</v>
      </c>
      <c r="E206" s="100">
        <v>101000</v>
      </c>
      <c r="F206" s="100">
        <v>203000</v>
      </c>
      <c r="G206" s="96">
        <f t="shared" si="3"/>
        <v>0.33223684210526316</v>
      </c>
    </row>
    <row r="207" spans="1:7" s="52" customFormat="1" ht="22.5">
      <c r="A207" s="97" t="s">
        <v>323</v>
      </c>
      <c r="B207" s="98" t="s">
        <v>86</v>
      </c>
      <c r="C207" s="99" t="s">
        <v>285</v>
      </c>
      <c r="D207" s="100">
        <v>11336700</v>
      </c>
      <c r="E207" s="100">
        <v>4293340</v>
      </c>
      <c r="F207" s="100">
        <v>7043360</v>
      </c>
      <c r="G207" s="96">
        <f t="shared" si="3"/>
        <v>0.37871161801935305</v>
      </c>
    </row>
    <row r="208" spans="1:7" s="52" customFormat="1" ht="33.75">
      <c r="A208" s="97" t="s">
        <v>324</v>
      </c>
      <c r="B208" s="98" t="s">
        <v>86</v>
      </c>
      <c r="C208" s="99" t="s">
        <v>286</v>
      </c>
      <c r="D208" s="100">
        <v>11336700</v>
      </c>
      <c r="E208" s="100">
        <v>4293340</v>
      </c>
      <c r="F208" s="100">
        <v>7043360</v>
      </c>
      <c r="G208" s="96">
        <f t="shared" si="3"/>
        <v>0.37871161801935305</v>
      </c>
    </row>
    <row r="209" spans="1:7" s="52" customFormat="1" ht="12.75">
      <c r="A209" s="97" t="s">
        <v>315</v>
      </c>
      <c r="B209" s="98" t="s">
        <v>86</v>
      </c>
      <c r="C209" s="99" t="s">
        <v>287</v>
      </c>
      <c r="D209" s="100">
        <v>1002300</v>
      </c>
      <c r="E209" s="100">
        <v>454790</v>
      </c>
      <c r="F209" s="100">
        <v>547510</v>
      </c>
      <c r="G209" s="96">
        <f t="shared" si="3"/>
        <v>0.45374638331836775</v>
      </c>
    </row>
    <row r="210" spans="1:7" s="52" customFormat="1" ht="22.5">
      <c r="A210" s="97" t="s">
        <v>316</v>
      </c>
      <c r="B210" s="98" t="s">
        <v>86</v>
      </c>
      <c r="C210" s="99" t="s">
        <v>288</v>
      </c>
      <c r="D210" s="100">
        <v>92000</v>
      </c>
      <c r="E210" s="100">
        <v>6000</v>
      </c>
      <c r="F210" s="100">
        <v>86000</v>
      </c>
      <c r="G210" s="96">
        <f t="shared" si="3"/>
        <v>0.06521739130434782</v>
      </c>
    </row>
    <row r="211" spans="1:7" s="52" customFormat="1" ht="22.5">
      <c r="A211" s="97" t="s">
        <v>317</v>
      </c>
      <c r="B211" s="98" t="s">
        <v>86</v>
      </c>
      <c r="C211" s="99" t="s">
        <v>289</v>
      </c>
      <c r="D211" s="100">
        <v>45000</v>
      </c>
      <c r="E211" s="100" t="s">
        <v>60</v>
      </c>
      <c r="F211" s="100">
        <v>45000</v>
      </c>
      <c r="G211" s="96"/>
    </row>
    <row r="212" spans="1:7" s="52" customFormat="1" ht="22.5">
      <c r="A212" s="97" t="s">
        <v>318</v>
      </c>
      <c r="B212" s="98" t="s">
        <v>86</v>
      </c>
      <c r="C212" s="99" t="s">
        <v>290</v>
      </c>
      <c r="D212" s="100">
        <v>47000</v>
      </c>
      <c r="E212" s="100">
        <v>6000</v>
      </c>
      <c r="F212" s="100">
        <v>41000</v>
      </c>
      <c r="G212" s="96">
        <f t="shared" si="3"/>
        <v>0.1276595744680851</v>
      </c>
    </row>
    <row r="213" spans="1:7" s="52" customFormat="1" ht="22.5">
      <c r="A213" s="97" t="s">
        <v>353</v>
      </c>
      <c r="B213" s="98" t="s">
        <v>86</v>
      </c>
      <c r="C213" s="99" t="s">
        <v>291</v>
      </c>
      <c r="D213" s="100">
        <v>633156.37</v>
      </c>
      <c r="E213" s="100">
        <v>633156.37</v>
      </c>
      <c r="F213" s="100" t="s">
        <v>60</v>
      </c>
      <c r="G213" s="96">
        <f t="shared" si="3"/>
        <v>1</v>
      </c>
    </row>
    <row r="214" spans="1:7" s="52" customFormat="1" ht="12.75">
      <c r="A214" s="97" t="s">
        <v>304</v>
      </c>
      <c r="B214" s="98" t="s">
        <v>86</v>
      </c>
      <c r="C214" s="99" t="s">
        <v>292</v>
      </c>
      <c r="D214" s="100">
        <v>633156.37</v>
      </c>
      <c r="E214" s="100">
        <v>633156.37</v>
      </c>
      <c r="F214" s="100" t="s">
        <v>60</v>
      </c>
      <c r="G214" s="96">
        <f t="shared" si="3"/>
        <v>1</v>
      </c>
    </row>
    <row r="215" spans="1:7" s="52" customFormat="1" ht="22.5">
      <c r="A215" s="97" t="s">
        <v>323</v>
      </c>
      <c r="B215" s="98" t="s">
        <v>86</v>
      </c>
      <c r="C215" s="99" t="s">
        <v>293</v>
      </c>
      <c r="D215" s="100">
        <v>633156.37</v>
      </c>
      <c r="E215" s="100">
        <v>633156.37</v>
      </c>
      <c r="F215" s="100" t="s">
        <v>60</v>
      </c>
      <c r="G215" s="96">
        <f t="shared" si="3"/>
        <v>1</v>
      </c>
    </row>
    <row r="216" spans="1:7" s="52" customFormat="1" ht="33.75">
      <c r="A216" s="97" t="s">
        <v>324</v>
      </c>
      <c r="B216" s="98" t="s">
        <v>86</v>
      </c>
      <c r="C216" s="99" t="s">
        <v>294</v>
      </c>
      <c r="D216" s="100">
        <v>633156.37</v>
      </c>
      <c r="E216" s="100">
        <v>633156.37</v>
      </c>
      <c r="F216" s="100" t="s">
        <v>60</v>
      </c>
      <c r="G216" s="96">
        <f t="shared" si="3"/>
        <v>1</v>
      </c>
    </row>
    <row r="217" spans="1:7" s="52" customFormat="1" ht="12.75">
      <c r="A217" s="97" t="s">
        <v>354</v>
      </c>
      <c r="B217" s="98" t="s">
        <v>86</v>
      </c>
      <c r="C217" s="99" t="s">
        <v>295</v>
      </c>
      <c r="D217" s="100">
        <v>749700</v>
      </c>
      <c r="E217" s="100">
        <v>286224.85</v>
      </c>
      <c r="F217" s="100">
        <v>463475.15</v>
      </c>
      <c r="G217" s="96">
        <f t="shared" si="3"/>
        <v>0.38178584767240226</v>
      </c>
    </row>
    <row r="218" spans="1:7" s="52" customFormat="1" ht="12.75">
      <c r="A218" s="97" t="s">
        <v>304</v>
      </c>
      <c r="B218" s="98" t="s">
        <v>86</v>
      </c>
      <c r="C218" s="99" t="s">
        <v>296</v>
      </c>
      <c r="D218" s="100">
        <v>749700</v>
      </c>
      <c r="E218" s="100">
        <v>286224.85</v>
      </c>
      <c r="F218" s="100">
        <v>463475.15</v>
      </c>
      <c r="G218" s="96">
        <f t="shared" si="3"/>
        <v>0.38178584767240226</v>
      </c>
    </row>
    <row r="219" spans="1:7" s="52" customFormat="1" ht="22.5">
      <c r="A219" s="97" t="s">
        <v>323</v>
      </c>
      <c r="B219" s="98" t="s">
        <v>86</v>
      </c>
      <c r="C219" s="99" t="s">
        <v>297</v>
      </c>
      <c r="D219" s="100">
        <v>749700</v>
      </c>
      <c r="E219" s="100">
        <v>286224.85</v>
      </c>
      <c r="F219" s="100">
        <v>463475.15</v>
      </c>
      <c r="G219" s="96">
        <f t="shared" si="3"/>
        <v>0.38178584767240226</v>
      </c>
    </row>
    <row r="220" spans="1:7" s="52" customFormat="1" ht="33.75">
      <c r="A220" s="97" t="s">
        <v>324</v>
      </c>
      <c r="B220" s="98" t="s">
        <v>86</v>
      </c>
      <c r="C220" s="99" t="s">
        <v>298</v>
      </c>
      <c r="D220" s="100">
        <v>749700</v>
      </c>
      <c r="E220" s="100">
        <v>286224.85</v>
      </c>
      <c r="F220" s="100">
        <v>463475.15</v>
      </c>
      <c r="G220" s="96">
        <f t="shared" si="3"/>
        <v>0.38178584767240226</v>
      </c>
    </row>
    <row r="221" spans="1:7" s="52" customFormat="1" ht="33.75">
      <c r="A221" s="97" t="s">
        <v>355</v>
      </c>
      <c r="B221" s="98" t="s">
        <v>86</v>
      </c>
      <c r="C221" s="99" t="s">
        <v>299</v>
      </c>
      <c r="D221" s="100">
        <v>390000</v>
      </c>
      <c r="E221" s="100" t="s">
        <v>60</v>
      </c>
      <c r="F221" s="100">
        <v>390000</v>
      </c>
      <c r="G221" s="96"/>
    </row>
    <row r="222" spans="1:7" s="52" customFormat="1" ht="12.75">
      <c r="A222" s="97" t="s">
        <v>304</v>
      </c>
      <c r="B222" s="98" t="s">
        <v>86</v>
      </c>
      <c r="C222" s="99" t="s">
        <v>300</v>
      </c>
      <c r="D222" s="100">
        <v>390000</v>
      </c>
      <c r="E222" s="100" t="s">
        <v>60</v>
      </c>
      <c r="F222" s="100">
        <v>390000</v>
      </c>
      <c r="G222" s="96"/>
    </row>
    <row r="223" spans="1:7" s="52" customFormat="1" ht="33.75">
      <c r="A223" s="97" t="s">
        <v>356</v>
      </c>
      <c r="B223" s="98" t="s">
        <v>86</v>
      </c>
      <c r="C223" s="99" t="s">
        <v>301</v>
      </c>
      <c r="D223" s="100">
        <v>390000</v>
      </c>
      <c r="E223" s="100" t="s">
        <v>60</v>
      </c>
      <c r="F223" s="100">
        <v>390000</v>
      </c>
      <c r="G223" s="96"/>
    </row>
    <row r="224" spans="1:7" s="52" customFormat="1" ht="23.25" thickBot="1">
      <c r="A224" s="107" t="s">
        <v>357</v>
      </c>
      <c r="B224" s="108" t="s">
        <v>86</v>
      </c>
      <c r="C224" s="109" t="s">
        <v>302</v>
      </c>
      <c r="D224" s="110">
        <v>390000</v>
      </c>
      <c r="E224" s="110" t="s">
        <v>60</v>
      </c>
      <c r="F224" s="110">
        <v>390000</v>
      </c>
      <c r="G224" s="111"/>
    </row>
    <row r="225" spans="1:7" ht="10.5" customHeight="1" thickBot="1">
      <c r="A225" s="57"/>
      <c r="B225" s="57"/>
      <c r="C225" s="57"/>
      <c r="D225" s="57"/>
      <c r="E225" s="57"/>
      <c r="F225" s="57"/>
      <c r="G225" s="117"/>
    </row>
    <row r="226" spans="1:7" s="52" customFormat="1" ht="24" customHeight="1" thickBot="1">
      <c r="A226" s="112" t="s">
        <v>44</v>
      </c>
      <c r="B226" s="113">
        <v>450</v>
      </c>
      <c r="C226" s="114" t="s">
        <v>47</v>
      </c>
      <c r="D226" s="115">
        <v>-31655400</v>
      </c>
      <c r="E226" s="115">
        <v>8386879.76</v>
      </c>
      <c r="F226" s="114" t="s">
        <v>47</v>
      </c>
      <c r="G226" s="116">
        <f t="shared" si="3"/>
        <v>-0.26494309849188447</v>
      </c>
    </row>
    <row r="227" spans="4:6" s="15" customFormat="1" ht="12.75">
      <c r="D227" s="27"/>
      <c r="E227" s="27"/>
      <c r="F227" s="27"/>
    </row>
  </sheetData>
  <sheetProtection/>
  <mergeCells count="3">
    <mergeCell ref="A1:E1"/>
    <mergeCell ref="F3:F5"/>
    <mergeCell ref="G3:G5"/>
  </mergeCells>
  <printOptions/>
  <pageMargins left="0.7874015748031497" right="0.3937007874015748" top="0.3937007874015748" bottom="0.3937007874015748" header="0" footer="0"/>
  <pageSetup fitToHeight="5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H37"/>
  <sheetViews>
    <sheetView zoomScale="115" zoomScaleNormal="115" zoomScalePageLayoutView="0" workbookViewId="0" topLeftCell="A22">
      <selection activeCell="D37" sqref="D37"/>
    </sheetView>
  </sheetViews>
  <sheetFormatPr defaultColWidth="9.00390625" defaultRowHeight="12.75"/>
  <cols>
    <col min="1" max="1" width="0.12890625" style="23" customWidth="1"/>
    <col min="2" max="2" width="48.25390625" style="23" customWidth="1"/>
    <col min="3" max="3" width="4.375" style="24" customWidth="1"/>
    <col min="4" max="4" width="22.125" style="25" customWidth="1"/>
    <col min="5" max="5" width="17.75390625" style="21" customWidth="1"/>
    <col min="6" max="6" width="17.25390625" style="22" customWidth="1"/>
    <col min="7" max="7" width="17.625" style="22" customWidth="1"/>
    <col min="8" max="8" width="9.75390625" style="22" customWidth="1"/>
    <col min="9" max="16384" width="9.125" style="22" customWidth="1"/>
  </cols>
  <sheetData>
    <row r="1" spans="1:6" s="20" customFormat="1" ht="12.75" customHeight="1">
      <c r="A1" s="146"/>
      <c r="B1" s="146"/>
      <c r="C1" s="146"/>
      <c r="D1" s="146"/>
      <c r="E1" s="146"/>
      <c r="F1" s="146"/>
    </row>
    <row r="2" spans="1:6" ht="15.75" customHeight="1">
      <c r="A2" s="63"/>
      <c r="B2" s="64"/>
      <c r="C2" s="10"/>
      <c r="D2" s="65"/>
      <c r="E2" s="65" t="s">
        <v>23</v>
      </c>
      <c r="F2" s="10"/>
    </row>
    <row r="3" spans="1:6" ht="10.5" customHeight="1">
      <c r="A3" s="9"/>
      <c r="B3" s="13"/>
      <c r="C3" s="2"/>
      <c r="D3" s="66"/>
      <c r="E3" s="66"/>
      <c r="F3" s="66"/>
    </row>
    <row r="4" spans="1:6" ht="15">
      <c r="A4" s="36" t="s">
        <v>53</v>
      </c>
      <c r="B4" s="1"/>
      <c r="C4" s="5"/>
      <c r="D4" s="4"/>
      <c r="E4" s="60"/>
      <c r="F4" s="65"/>
    </row>
    <row r="5" spans="1:6" s="20" customFormat="1" ht="12.75" customHeight="1" thickBot="1">
      <c r="A5" s="9"/>
      <c r="B5" s="13"/>
      <c r="C5" s="32"/>
      <c r="D5" s="33"/>
      <c r="E5" s="34"/>
      <c r="F5" s="35"/>
    </row>
    <row r="6" spans="2:8" ht="12.75" customHeight="1">
      <c r="B6" s="101"/>
      <c r="C6" s="90"/>
      <c r="D6" s="90" t="s">
        <v>48</v>
      </c>
      <c r="E6" s="90" t="s">
        <v>20</v>
      </c>
      <c r="F6" s="90"/>
      <c r="G6" s="90" t="s">
        <v>49</v>
      </c>
      <c r="H6" s="127" t="s">
        <v>599</v>
      </c>
    </row>
    <row r="7" spans="2:8" ht="10.5" customHeight="1">
      <c r="B7" s="128"/>
      <c r="C7" s="46" t="s">
        <v>8</v>
      </c>
      <c r="D7" s="46" t="s">
        <v>50</v>
      </c>
      <c r="E7" s="46" t="s">
        <v>21</v>
      </c>
      <c r="F7" s="46" t="s">
        <v>15</v>
      </c>
      <c r="G7" s="46" t="s">
        <v>3</v>
      </c>
      <c r="H7" s="129" t="s">
        <v>600</v>
      </c>
    </row>
    <row r="8" spans="2:8" ht="10.5" customHeight="1">
      <c r="B8" s="128" t="s">
        <v>5</v>
      </c>
      <c r="C8" s="46" t="s">
        <v>9</v>
      </c>
      <c r="D8" s="46" t="s">
        <v>55</v>
      </c>
      <c r="E8" s="46" t="s">
        <v>3</v>
      </c>
      <c r="F8" s="46"/>
      <c r="G8" s="46"/>
      <c r="H8" s="130"/>
    </row>
    <row r="9" spans="2:8" ht="10.5" customHeight="1">
      <c r="B9" s="128"/>
      <c r="C9" s="46" t="s">
        <v>10</v>
      </c>
      <c r="D9" s="46" t="s">
        <v>35</v>
      </c>
      <c r="E9" s="46"/>
      <c r="F9" s="46"/>
      <c r="G9" s="46"/>
      <c r="H9" s="130"/>
    </row>
    <row r="10" spans="2:8" ht="9.75" customHeight="1">
      <c r="B10" s="131"/>
      <c r="C10" s="91"/>
      <c r="D10" s="91" t="s">
        <v>33</v>
      </c>
      <c r="E10" s="91"/>
      <c r="F10" s="91"/>
      <c r="G10" s="91"/>
      <c r="H10" s="132"/>
    </row>
    <row r="11" spans="2:8" ht="12.75" customHeight="1">
      <c r="B11" s="76">
        <v>1</v>
      </c>
      <c r="C11" s="31">
        <v>2</v>
      </c>
      <c r="D11" s="93">
        <v>3</v>
      </c>
      <c r="E11" s="92" t="s">
        <v>1</v>
      </c>
      <c r="F11" s="92" t="s">
        <v>2</v>
      </c>
      <c r="G11" s="92" t="s">
        <v>6</v>
      </c>
      <c r="H11" s="77">
        <v>7</v>
      </c>
    </row>
    <row r="12" spans="1:8" ht="12.75">
      <c r="A12" s="58" t="s">
        <v>51</v>
      </c>
      <c r="B12" s="118" t="s">
        <v>54</v>
      </c>
      <c r="C12" s="119">
        <v>500</v>
      </c>
      <c r="D12" s="47" t="s">
        <v>47</v>
      </c>
      <c r="E12" s="48">
        <v>31655400</v>
      </c>
      <c r="F12" s="48">
        <v>-8386879.76</v>
      </c>
      <c r="G12" s="48">
        <v>40042279.76</v>
      </c>
      <c r="H12" s="134">
        <f>F12/E12</f>
        <v>-0.26494309849188447</v>
      </c>
    </row>
    <row r="13" spans="1:8" s="59" customFormat="1" ht="22.5">
      <c r="A13" s="58" t="s">
        <v>51</v>
      </c>
      <c r="B13" s="120" t="s">
        <v>63</v>
      </c>
      <c r="C13" s="121">
        <v>520</v>
      </c>
      <c r="D13" s="68" t="s">
        <v>73</v>
      </c>
      <c r="E13" s="122">
        <v>10000000</v>
      </c>
      <c r="F13" s="122" t="s">
        <v>60</v>
      </c>
      <c r="G13" s="122">
        <v>10000000</v>
      </c>
      <c r="H13" s="134"/>
    </row>
    <row r="14" spans="1:8" s="59" customFormat="1" ht="22.5">
      <c r="A14" s="58" t="s">
        <v>51</v>
      </c>
      <c r="B14" s="120" t="s">
        <v>64</v>
      </c>
      <c r="C14" s="121">
        <v>520</v>
      </c>
      <c r="D14" s="68" t="s">
        <v>74</v>
      </c>
      <c r="E14" s="122">
        <v>-10000000</v>
      </c>
      <c r="F14" s="122" t="s">
        <v>60</v>
      </c>
      <c r="G14" s="122">
        <v>-10000000</v>
      </c>
      <c r="H14" s="134"/>
    </row>
    <row r="15" spans="1:8" s="59" customFormat="1" ht="22.5">
      <c r="A15" s="58" t="s">
        <v>51</v>
      </c>
      <c r="B15" s="120" t="s">
        <v>65</v>
      </c>
      <c r="C15" s="121">
        <v>520</v>
      </c>
      <c r="D15" s="68" t="s">
        <v>75</v>
      </c>
      <c r="E15" s="122">
        <v>10000000</v>
      </c>
      <c r="F15" s="122" t="s">
        <v>60</v>
      </c>
      <c r="G15" s="122">
        <v>10000000</v>
      </c>
      <c r="H15" s="134"/>
    </row>
    <row r="16" spans="1:8" s="59" customFormat="1" ht="22.5">
      <c r="A16" s="58" t="s">
        <v>51</v>
      </c>
      <c r="B16" s="120" t="s">
        <v>66</v>
      </c>
      <c r="C16" s="121">
        <v>520</v>
      </c>
      <c r="D16" s="68" t="s">
        <v>76</v>
      </c>
      <c r="E16" s="122">
        <v>-10000000</v>
      </c>
      <c r="F16" s="122" t="s">
        <v>60</v>
      </c>
      <c r="G16" s="122">
        <v>-10000000</v>
      </c>
      <c r="H16" s="134"/>
    </row>
    <row r="17" spans="1:8" ht="12.75">
      <c r="A17" s="58" t="s">
        <v>51</v>
      </c>
      <c r="B17" s="118" t="s">
        <v>52</v>
      </c>
      <c r="C17" s="119">
        <v>700</v>
      </c>
      <c r="D17" s="68" t="s">
        <v>77</v>
      </c>
      <c r="E17" s="48">
        <v>31655400</v>
      </c>
      <c r="F17" s="48">
        <v>-8386879.76</v>
      </c>
      <c r="G17" s="48">
        <v>40042279.76</v>
      </c>
      <c r="H17" s="134">
        <f aca="true" t="shared" si="0" ref="H17:H25">F17/E17</f>
        <v>-0.26494309849188447</v>
      </c>
    </row>
    <row r="18" spans="1:8" ht="12.75">
      <c r="A18" s="58" t="s">
        <v>51</v>
      </c>
      <c r="B18" s="118" t="s">
        <v>56</v>
      </c>
      <c r="C18" s="119">
        <v>710</v>
      </c>
      <c r="D18" s="68" t="s">
        <v>78</v>
      </c>
      <c r="E18" s="48">
        <v>-702962625.8</v>
      </c>
      <c r="F18" s="48">
        <v>-384129417.62</v>
      </c>
      <c r="G18" s="48" t="s">
        <v>59</v>
      </c>
      <c r="H18" s="134">
        <f t="shared" si="0"/>
        <v>0.5464435853653602</v>
      </c>
    </row>
    <row r="19" spans="1:8" s="59" customFormat="1" ht="12.75">
      <c r="A19" s="58" t="s">
        <v>51</v>
      </c>
      <c r="B19" s="120" t="s">
        <v>67</v>
      </c>
      <c r="C19" s="121">
        <v>710</v>
      </c>
      <c r="D19" s="68" t="s">
        <v>79</v>
      </c>
      <c r="E19" s="122">
        <v>-702962625.8</v>
      </c>
      <c r="F19" s="122">
        <v>-384129417.62</v>
      </c>
      <c r="G19" s="122" t="s">
        <v>59</v>
      </c>
      <c r="H19" s="134">
        <f t="shared" si="0"/>
        <v>0.5464435853653602</v>
      </c>
    </row>
    <row r="20" spans="1:8" s="59" customFormat="1" ht="12.75">
      <c r="A20" s="58" t="s">
        <v>51</v>
      </c>
      <c r="B20" s="120" t="s">
        <v>68</v>
      </c>
      <c r="C20" s="121">
        <v>710</v>
      </c>
      <c r="D20" s="68" t="s">
        <v>80</v>
      </c>
      <c r="E20" s="122">
        <v>-702962625.8</v>
      </c>
      <c r="F20" s="122">
        <v>-384129417.62</v>
      </c>
      <c r="G20" s="122" t="s">
        <v>59</v>
      </c>
      <c r="H20" s="134">
        <f t="shared" si="0"/>
        <v>0.5464435853653602</v>
      </c>
    </row>
    <row r="21" spans="1:8" s="59" customFormat="1" ht="22.5">
      <c r="A21" s="58" t="s">
        <v>51</v>
      </c>
      <c r="B21" s="120" t="s">
        <v>69</v>
      </c>
      <c r="C21" s="121">
        <v>710</v>
      </c>
      <c r="D21" s="68" t="s">
        <v>81</v>
      </c>
      <c r="E21" s="122">
        <v>-702962625.8</v>
      </c>
      <c r="F21" s="122">
        <v>-384129417.62</v>
      </c>
      <c r="G21" s="122" t="s">
        <v>59</v>
      </c>
      <c r="H21" s="134">
        <f t="shared" si="0"/>
        <v>0.5464435853653602</v>
      </c>
    </row>
    <row r="22" spans="1:8" ht="12.75">
      <c r="A22" s="58" t="s">
        <v>51</v>
      </c>
      <c r="B22" s="118" t="s">
        <v>57</v>
      </c>
      <c r="C22" s="119">
        <v>720</v>
      </c>
      <c r="D22" s="68" t="s">
        <v>82</v>
      </c>
      <c r="E22" s="48">
        <v>734618025.8</v>
      </c>
      <c r="F22" s="48">
        <v>375742537.86</v>
      </c>
      <c r="G22" s="48" t="s">
        <v>59</v>
      </c>
      <c r="H22" s="134">
        <f t="shared" si="0"/>
        <v>0.5114801497701011</v>
      </c>
    </row>
    <row r="23" spans="1:8" s="59" customFormat="1" ht="12.75">
      <c r="A23" s="58" t="s">
        <v>51</v>
      </c>
      <c r="B23" s="120" t="s">
        <v>70</v>
      </c>
      <c r="C23" s="121">
        <v>720</v>
      </c>
      <c r="D23" s="68" t="s">
        <v>83</v>
      </c>
      <c r="E23" s="122">
        <v>734618025.8</v>
      </c>
      <c r="F23" s="122">
        <v>375742537.86</v>
      </c>
      <c r="G23" s="122" t="s">
        <v>59</v>
      </c>
      <c r="H23" s="134">
        <f t="shared" si="0"/>
        <v>0.5114801497701011</v>
      </c>
    </row>
    <row r="24" spans="1:8" s="59" customFormat="1" ht="12.75">
      <c r="A24" s="58" t="s">
        <v>51</v>
      </c>
      <c r="B24" s="120" t="s">
        <v>71</v>
      </c>
      <c r="C24" s="121">
        <v>720</v>
      </c>
      <c r="D24" s="68" t="s">
        <v>84</v>
      </c>
      <c r="E24" s="122">
        <v>734618025.8</v>
      </c>
      <c r="F24" s="122">
        <v>375742537.86</v>
      </c>
      <c r="G24" s="122" t="s">
        <v>59</v>
      </c>
      <c r="H24" s="134">
        <f t="shared" si="0"/>
        <v>0.5114801497701011</v>
      </c>
    </row>
    <row r="25" spans="1:8" s="59" customFormat="1" ht="23.25" thickBot="1">
      <c r="A25" s="58" t="s">
        <v>51</v>
      </c>
      <c r="B25" s="123" t="s">
        <v>72</v>
      </c>
      <c r="C25" s="124">
        <v>720</v>
      </c>
      <c r="D25" s="125" t="s">
        <v>85</v>
      </c>
      <c r="E25" s="126">
        <v>734618025.8</v>
      </c>
      <c r="F25" s="126">
        <v>375742537.86</v>
      </c>
      <c r="G25" s="126" t="s">
        <v>59</v>
      </c>
      <c r="H25" s="134">
        <f t="shared" si="0"/>
        <v>0.5114801497701011</v>
      </c>
    </row>
    <row r="26" spans="2:7" ht="10.5" customHeight="1">
      <c r="B26" s="71"/>
      <c r="C26" s="71"/>
      <c r="D26" s="71"/>
      <c r="E26" s="3"/>
      <c r="F26" s="19"/>
      <c r="G26" s="19"/>
    </row>
    <row r="27" spans="2:7" ht="10.5" customHeight="1">
      <c r="B27" s="147" t="s">
        <v>37</v>
      </c>
      <c r="C27" s="147"/>
      <c r="D27" s="43" t="s">
        <v>601</v>
      </c>
      <c r="E27" s="13"/>
      <c r="F27" s="60"/>
      <c r="G27" s="60"/>
    </row>
    <row r="28" spans="2:7" s="42" customFormat="1" ht="6.75" customHeight="1">
      <c r="B28" s="41" t="s">
        <v>38</v>
      </c>
      <c r="D28" s="41" t="s">
        <v>27</v>
      </c>
      <c r="E28" s="61"/>
      <c r="F28" s="62"/>
      <c r="G28" s="62"/>
    </row>
    <row r="29" spans="2:7" ht="10.5" customHeight="1">
      <c r="B29" s="1"/>
      <c r="C29" s="1"/>
      <c r="D29" s="1"/>
      <c r="E29" s="3"/>
      <c r="F29" s="60"/>
      <c r="G29" s="60"/>
    </row>
    <row r="30" spans="2:7" ht="9.75" customHeight="1">
      <c r="B30" s="13" t="s">
        <v>11</v>
      </c>
      <c r="C30" s="10"/>
      <c r="D30" s="10"/>
      <c r="E30" s="10"/>
      <c r="F30" s="10"/>
      <c r="G30" s="60"/>
    </row>
    <row r="31" spans="2:7" ht="11.25" customHeight="1">
      <c r="B31" s="3" t="s">
        <v>39</v>
      </c>
      <c r="C31" s="3"/>
      <c r="D31" s="133" t="s">
        <v>602</v>
      </c>
      <c r="E31" s="3"/>
      <c r="F31" s="3"/>
      <c r="G31" s="3"/>
    </row>
    <row r="32" spans="2:7" ht="7.5" customHeight="1">
      <c r="B32" s="41" t="s">
        <v>38</v>
      </c>
      <c r="C32" s="9"/>
      <c r="D32" s="41" t="s">
        <v>27</v>
      </c>
      <c r="E32" s="3"/>
      <c r="F32" s="3"/>
      <c r="G32" s="3"/>
    </row>
    <row r="33" spans="2:7" ht="17.25" customHeight="1">
      <c r="B33" s="3"/>
      <c r="C33" s="3"/>
      <c r="D33" s="3"/>
      <c r="E33" s="3"/>
      <c r="F33" s="3"/>
      <c r="G33" s="3"/>
    </row>
    <row r="34" spans="2:7" ht="17.25" customHeight="1">
      <c r="B34" s="5" t="s">
        <v>40</v>
      </c>
      <c r="C34" s="5"/>
      <c r="D34" s="43" t="s">
        <v>601</v>
      </c>
      <c r="E34" s="3"/>
      <c r="F34" s="3"/>
      <c r="G34" s="3"/>
    </row>
    <row r="35" spans="2:7" ht="7.5" customHeight="1">
      <c r="B35" s="41" t="s">
        <v>38</v>
      </c>
      <c r="C35" s="9"/>
      <c r="D35" s="41" t="s">
        <v>27</v>
      </c>
      <c r="E35" s="3"/>
      <c r="F35" s="3"/>
      <c r="G35" s="3"/>
    </row>
    <row r="36" spans="2:7" ht="17.25" customHeight="1">
      <c r="B36" s="5"/>
      <c r="C36" s="5"/>
      <c r="D36" s="9"/>
      <c r="E36" s="3"/>
      <c r="F36" s="3"/>
      <c r="G36" s="3"/>
    </row>
    <row r="37" spans="2:7" ht="17.25" customHeight="1">
      <c r="B37" s="5" t="s">
        <v>603</v>
      </c>
      <c r="C37" s="1"/>
      <c r="D37" s="1"/>
      <c r="E37" s="27"/>
      <c r="F37" s="27"/>
      <c r="G37" s="27"/>
    </row>
  </sheetData>
  <sheetProtection/>
  <mergeCells count="2">
    <mergeCell ref="A1:F1"/>
    <mergeCell ref="B27:C27"/>
  </mergeCells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Glavbuh</cp:lastModifiedBy>
  <cp:lastPrinted>2013-08-22T05:58:17Z</cp:lastPrinted>
  <dcterms:created xsi:type="dcterms:W3CDTF">1999-06-18T11:49:53Z</dcterms:created>
  <dcterms:modified xsi:type="dcterms:W3CDTF">2013-08-22T07:47:45Z</dcterms:modified>
  <cp:category/>
  <cp:version/>
  <cp:contentType/>
  <cp:contentStatus/>
</cp:coreProperties>
</file>