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20520" windowHeight="11640" activeTab="0"/>
  </bookViews>
  <sheets>
    <sheet name="Долгосрочные целевые программы" sheetId="1" r:id="rId1"/>
  </sheets>
  <definedNames>
    <definedName name="BUDG_NAME">#REF!</definedName>
    <definedName name="calc_order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ASTR_PRN_DEP_NAME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<sst xmlns="http://schemas.openxmlformats.org/spreadsheetml/2006/main" count="34" uniqueCount="27">
  <si>
    <t>Отдел жилищно-коммунального хозяйства хозяйства, транспорта, связи и благоустройства</t>
  </si>
  <si>
    <t>Долгосрочная целевая программа "Обеспечение   первичных мер пожарной безопасности в границах городского округа Шуя на 2011-2015 гг"</t>
  </si>
  <si>
    <t>Долгосрочная целевая программа "Развитие общего образования городского округа Шуя на 2011-2016 годы"</t>
  </si>
  <si>
    <t>Долгосрочная муниципальная программа "Детскую площадку в каждый  двор" на 2010-2014 гг.</t>
  </si>
  <si>
    <t>Долгосрочная целевая программа "Обеспечение жильем молодых семей" в городском округе Шуя на  2011-2015годы</t>
  </si>
  <si>
    <t>Муниципальная целевая программа "Дети города Шуи" на 2010-2014 гг."</t>
  </si>
  <si>
    <t>Долгосрочная целевая программа "Патриотическое  воспитание населения города Шуи Ивановской области на 2011-2015гг."</t>
  </si>
  <si>
    <t>Долгосрочная целевая программа "Повышение безопасности дорожного движения в городском округе Шуя в 2013-2015 годах"</t>
  </si>
  <si>
    <t>Отдел образования администрации городского округа Шуя</t>
  </si>
  <si>
    <t>Отдел культуры администрации городского округа Шуя</t>
  </si>
  <si>
    <t>Долгосрочная целевая программа "Развитие малого и среднего предпринимательства в городском округе Шуя на 2012 - 2015 годы"</t>
  </si>
  <si>
    <t>Администрация городского округа Шуя</t>
  </si>
  <si>
    <t>Наименование программы</t>
  </si>
  <si>
    <t>утверждено</t>
  </si>
  <si>
    <t>исполнено</t>
  </si>
  <si>
    <t>ВСЕГО</t>
  </si>
  <si>
    <t>Исполнение долгосрочных целевых программ на 01.07.2013 года</t>
  </si>
  <si>
    <t>Долгосрочная целевая программа по выравниванию обеспеченности населения городского округа Шуя объектами физической культуры и спорта на 2011 -2015 годы</t>
  </si>
  <si>
    <t xml:space="preserve">Долгосрочная целевая программа "Подготовка врачебных кадров и привлечение специалистов для учреждений здравоохранения городского округа Шуя на 2011-2015 годы" </t>
  </si>
  <si>
    <t>Долглсрочная целевая программа "Осуществление мероприятий по обеспечению безопасности людей на водных объектах городского округа Шуя, охране их жизни и здоровья на 2013-2016 годы"</t>
  </si>
  <si>
    <t>Долгосрочная целевая программа "Совершенствование системы профилактики преступлений  и правонарушений на территории городского округа Шуя на 2012-2014 гг"</t>
  </si>
  <si>
    <t>Долгосрочная целевая программа "Социально-экономическая поддержка молодых специалистов, работающих в муниципальных образовательных учреждениях городского округа Шуя Ивановской области в 2013-2018 годах"</t>
  </si>
  <si>
    <t>Долгосрочная целевая программа "Развитие системы информирования и оповещения органов управления и населения городского округа Шуя в кризисных ситуациях на 2013-2015 годы"</t>
  </si>
  <si>
    <t>Долгосрочная целевая программа "Совершенствование системы профилактики преступлений  и правонарушений на территории городского округа Шуя на 2012-2014гг"</t>
  </si>
  <si>
    <t>Долгосрочная целевая программа "Капитальный ремонт и ремонт дворовых территорий многоквартирных домов муниципального образования городской округ Шуя на 2013-2015 годы"</t>
  </si>
  <si>
    <t>Долгосрочная целевая программа " Капитальный ремонт и ремонт автомобильных дорог общего пользования муниципального значения городского округа Шуя на 2013-2015 годы"</t>
  </si>
  <si>
    <t>Долгосрочная целевая программа "Государственная и муниципальная поддержка граждан в сфере ипотечного жилищного кредитования в городском округе Шуя на 2011-2015гг"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</si>
</sst>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6" fillId="0" borderId="10" xfId="0" applyFont="1" applyBorder="1" applyAlignment="1">
      <alignment wrapText="1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showZeros="0" tabSelected="1" zoomScalePageLayoutView="0" workbookViewId="0" topLeftCell="A1">
      <selection activeCell="A13" sqref="A13"/>
    </sheetView>
  </sheetViews>
  <sheetFormatPr defaultColWidth="9.140625" defaultRowHeight="15"/>
  <cols>
    <col min="1" max="1" width="57.00390625" style="0" customWidth="1"/>
    <col min="2" max="3" width="15.7109375" style="0" customWidth="1"/>
  </cols>
  <sheetData>
    <row r="1" spans="1:2" ht="15">
      <c r="A1" s="17" t="s">
        <v>16</v>
      </c>
      <c r="B1" s="18"/>
    </row>
    <row r="2" ht="15.75" thickBot="1"/>
    <row r="3" spans="1:3" ht="15">
      <c r="A3" s="20" t="s">
        <v>12</v>
      </c>
      <c r="B3" s="21" t="s">
        <v>13</v>
      </c>
      <c r="C3" s="22" t="s">
        <v>14</v>
      </c>
    </row>
    <row r="4" spans="1:3" ht="15">
      <c r="A4" s="5" t="s">
        <v>11</v>
      </c>
      <c r="B4" s="6">
        <f>B5+B6+B7+B8+B9+B10</f>
        <v>1998340</v>
      </c>
      <c r="C4" s="7">
        <f>C5+C6+C7+C8+C9+C10</f>
        <v>703509.63</v>
      </c>
    </row>
    <row r="5" spans="1:3" ht="54.75" customHeight="1">
      <c r="A5" s="8" t="s">
        <v>1</v>
      </c>
      <c r="B5" s="9">
        <v>36700</v>
      </c>
      <c r="C5" s="10">
        <v>14000</v>
      </c>
    </row>
    <row r="6" spans="1:3" ht="57.75" customHeight="1">
      <c r="A6" s="8" t="s">
        <v>10</v>
      </c>
      <c r="B6" s="9">
        <v>540000</v>
      </c>
      <c r="C6" s="10">
        <v>185353.3</v>
      </c>
    </row>
    <row r="7" spans="1:3" ht="60" customHeight="1">
      <c r="A7" s="8" t="s">
        <v>18</v>
      </c>
      <c r="B7" s="9">
        <v>872000</v>
      </c>
      <c r="C7" s="10">
        <v>125043.33</v>
      </c>
    </row>
    <row r="8" spans="1:3" ht="47.25" customHeight="1">
      <c r="A8" s="8" t="s">
        <v>6</v>
      </c>
      <c r="B8" s="9">
        <v>336900</v>
      </c>
      <c r="C8" s="10">
        <v>201373</v>
      </c>
    </row>
    <row r="9" spans="1:3" ht="68.25" customHeight="1">
      <c r="A9" s="8" t="s">
        <v>19</v>
      </c>
      <c r="B9" s="9">
        <v>182740</v>
      </c>
      <c r="C9" s="10">
        <v>172740</v>
      </c>
    </row>
    <row r="10" spans="1:3" ht="66" customHeight="1">
      <c r="A10" s="8" t="s">
        <v>20</v>
      </c>
      <c r="B10" s="9">
        <v>30000</v>
      </c>
      <c r="C10" s="10">
        <v>5000</v>
      </c>
    </row>
    <row r="11" spans="1:3" ht="30">
      <c r="A11" s="11" t="s">
        <v>9</v>
      </c>
      <c r="B11" s="6">
        <f>B12</f>
        <v>68900</v>
      </c>
      <c r="C11" s="7">
        <f>C12</f>
        <v>17400</v>
      </c>
    </row>
    <row r="12" spans="1:3" ht="55.5" customHeight="1">
      <c r="A12" s="8" t="s">
        <v>6</v>
      </c>
      <c r="B12" s="9">
        <v>68900</v>
      </c>
      <c r="C12" s="10">
        <v>17400</v>
      </c>
    </row>
    <row r="13" spans="1:3" ht="33" customHeight="1">
      <c r="A13" s="23" t="s">
        <v>8</v>
      </c>
      <c r="B13" s="12">
        <f>B14+B15+B16+B17+B18+B19+B20</f>
        <v>11174141</v>
      </c>
      <c r="C13" s="12">
        <f>C14+C15+C16+C17+C18+C19+C20</f>
        <v>2602857.36</v>
      </c>
    </row>
    <row r="14" spans="1:3" ht="51.75" customHeight="1">
      <c r="A14" s="8" t="s">
        <v>1</v>
      </c>
      <c r="B14" s="9">
        <v>7000</v>
      </c>
      <c r="C14" s="10">
        <v>7000</v>
      </c>
    </row>
    <row r="15" spans="1:3" ht="53.25" customHeight="1">
      <c r="A15" s="8" t="s">
        <v>2</v>
      </c>
      <c r="B15" s="9">
        <v>10307841</v>
      </c>
      <c r="C15" s="10">
        <v>2385048.86</v>
      </c>
    </row>
    <row r="16" spans="1:3" ht="37.5" customHeight="1">
      <c r="A16" s="8" t="s">
        <v>5</v>
      </c>
      <c r="B16" s="9">
        <v>476900</v>
      </c>
      <c r="C16" s="10">
        <v>181708.5</v>
      </c>
    </row>
    <row r="17" spans="1:3" ht="51.75" customHeight="1">
      <c r="A17" s="8" t="s">
        <v>6</v>
      </c>
      <c r="B17" s="9">
        <v>64400</v>
      </c>
      <c r="C17" s="10">
        <v>29100</v>
      </c>
    </row>
    <row r="18" spans="1:3" s="1" customFormat="1" ht="57" customHeight="1">
      <c r="A18" s="8" t="s">
        <v>7</v>
      </c>
      <c r="B18" s="9">
        <v>50000</v>
      </c>
      <c r="C18" s="10">
        <v>0</v>
      </c>
    </row>
    <row r="19" spans="1:3" s="1" customFormat="1" ht="78" customHeight="1">
      <c r="A19" s="8" t="s">
        <v>21</v>
      </c>
      <c r="B19" s="9">
        <v>33000</v>
      </c>
      <c r="C19" s="10">
        <v>0</v>
      </c>
    </row>
    <row r="20" spans="1:3" s="2" customFormat="1" ht="71.25" customHeight="1">
      <c r="A20" s="8" t="s">
        <v>22</v>
      </c>
      <c r="B20" s="9">
        <v>235000</v>
      </c>
      <c r="C20" s="10">
        <v>0</v>
      </c>
    </row>
    <row r="21" spans="1:3" s="3" customFormat="1" ht="36.75" customHeight="1">
      <c r="A21" s="5" t="s">
        <v>0</v>
      </c>
      <c r="B21" s="13">
        <f>B22+B23+B24+B25+B26+B27+B28+B29+B30+B31+B32</f>
        <v>32299337.37</v>
      </c>
      <c r="C21" s="13">
        <f>C22+C23+C24+C25+C26+C27+C28+C29+C30+C31+C32</f>
        <v>10791133.26</v>
      </c>
    </row>
    <row r="22" spans="1:3" s="4" customFormat="1" ht="55.5" customHeight="1">
      <c r="A22" s="8" t="s">
        <v>1</v>
      </c>
      <c r="B22" s="9">
        <v>678678.91</v>
      </c>
      <c r="C22" s="10">
        <v>153672.14</v>
      </c>
    </row>
    <row r="23" spans="1:3" s="4" customFormat="1" ht="52.5" customHeight="1">
      <c r="A23" s="8" t="s">
        <v>17</v>
      </c>
      <c r="B23" s="9">
        <v>10523476.3</v>
      </c>
      <c r="C23" s="10">
        <v>6475924.25</v>
      </c>
    </row>
    <row r="24" spans="1:3" s="4" customFormat="1" ht="42.75" customHeight="1">
      <c r="A24" s="19" t="s">
        <v>2</v>
      </c>
      <c r="B24" s="9">
        <v>6557400</v>
      </c>
      <c r="C24" s="10"/>
    </row>
    <row r="25" spans="1:3" s="4" customFormat="1" ht="69" customHeight="1">
      <c r="A25" s="8" t="s">
        <v>26</v>
      </c>
      <c r="B25" s="9">
        <v>765350</v>
      </c>
      <c r="C25" s="10">
        <v>433350</v>
      </c>
    </row>
    <row r="26" spans="1:3" s="4" customFormat="1" ht="39.75" customHeight="1">
      <c r="A26" s="8" t="s">
        <v>3</v>
      </c>
      <c r="B26" s="9">
        <v>36590</v>
      </c>
      <c r="C26" s="10"/>
    </row>
    <row r="27" spans="1:3" s="4" customFormat="1" ht="46.5" customHeight="1">
      <c r="A27" s="8" t="s">
        <v>4</v>
      </c>
      <c r="B27" s="9">
        <v>5629424.75</v>
      </c>
      <c r="C27" s="10">
        <v>2584050</v>
      </c>
    </row>
    <row r="28" spans="1:3" s="4" customFormat="1" ht="62.25" customHeight="1">
      <c r="A28" s="8" t="s">
        <v>19</v>
      </c>
      <c r="B28" s="9">
        <v>194565</v>
      </c>
      <c r="C28" s="10">
        <v>24236.09</v>
      </c>
    </row>
    <row r="29" spans="1:3" s="4" customFormat="1" ht="55.5" customHeight="1">
      <c r="A29" s="8" t="s">
        <v>7</v>
      </c>
      <c r="B29" s="9">
        <v>5066872.41</v>
      </c>
      <c r="C29" s="10">
        <v>1076085.27</v>
      </c>
    </row>
    <row r="30" spans="1:3" s="4" customFormat="1" ht="54.75" customHeight="1">
      <c r="A30" s="8" t="s">
        <v>23</v>
      </c>
      <c r="B30" s="9">
        <v>920000</v>
      </c>
      <c r="C30" s="10"/>
    </row>
    <row r="31" spans="1:3" s="4" customFormat="1" ht="62.25" customHeight="1">
      <c r="A31" s="8" t="s">
        <v>24</v>
      </c>
      <c r="B31" s="9">
        <v>194514</v>
      </c>
      <c r="C31" s="10">
        <v>43815.51</v>
      </c>
    </row>
    <row r="32" spans="1:3" s="4" customFormat="1" ht="62.25" customHeight="1">
      <c r="A32" s="8" t="s">
        <v>25</v>
      </c>
      <c r="B32" s="9">
        <v>1732466</v>
      </c>
      <c r="C32" s="10"/>
    </row>
    <row r="33" spans="1:3" ht="15.75" thickBot="1">
      <c r="A33" s="14" t="s">
        <v>15</v>
      </c>
      <c r="B33" s="15">
        <f>B4+B11+B13+B21</f>
        <v>45540718.370000005</v>
      </c>
      <c r="C33" s="16">
        <f>C4+C11+C13+C21</f>
        <v>14114900.25</v>
      </c>
    </row>
  </sheetData>
  <sheetProtection/>
  <mergeCells count="1">
    <mergeCell ref="A1:B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Sosipatrov</dc:creator>
  <cp:keywords/>
  <dc:description/>
  <cp:lastModifiedBy>Glavbuh</cp:lastModifiedBy>
  <cp:lastPrinted>2013-07-23T06:21:01Z</cp:lastPrinted>
  <dcterms:created xsi:type="dcterms:W3CDTF">2012-07-20T07:06:16Z</dcterms:created>
  <dcterms:modified xsi:type="dcterms:W3CDTF">2013-07-23T06:21:16Z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